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groups\opb\USERS\Carol Diem\Files for ABB Resource Web Page\"/>
    </mc:Choice>
  </mc:AlternateContent>
  <bookViews>
    <workbookView xWindow="0" yWindow="0" windowWidth="28800" windowHeight="11700"/>
  </bookViews>
  <sheets>
    <sheet name="Reference" sheetId="110" r:id="rId1"/>
    <sheet name="FY17Actuals(NewParam)" sheetId="115" r:id="rId2"/>
    <sheet name="FY18Projected" sheetId="117" r:id="rId3"/>
    <sheet name="FY18Incremental" sheetId="118" r:id="rId4"/>
    <sheet name="TuitionToCollPivot" sheetId="116" r:id="rId5"/>
    <sheet name="DistPcntPivot" sheetId="120" r:id="rId6"/>
    <sheet name="SCHDegMjrsPivot" sheetId="123" r:id="rId7"/>
    <sheet name="RevPoolPivot" sheetId="121" r:id="rId8"/>
    <sheet name="TuitionToCollDetail" sheetId="112" r:id="rId9"/>
    <sheet name="DistPcntDetail" sheetId="119" r:id="rId10"/>
    <sheet name="SCHDegMjrsDetail" sheetId="122" r:id="rId11"/>
    <sheet name="TuitionCalcDetail" sheetId="111" r:id="rId12"/>
    <sheet name="EnrChg" sheetId="107" r:id="rId13"/>
    <sheet name="TuitionChg" sheetId="108" r:id="rId14"/>
  </sheets>
  <definedNames>
    <definedName name="_xlnm._FilterDatabase" localSheetId="11" hidden="1">TuitionCalcDetail!#REF!</definedName>
    <definedName name="ExternalData_1" localSheetId="9" hidden="1">DistPcntDetail!$A$1:$I$415</definedName>
    <definedName name="ExternalData_1" localSheetId="10" hidden="1">SCHDegMjrsDetail!$A$1:$I$2161</definedName>
    <definedName name="ExternalData_1" localSheetId="11" hidden="1">TuitionCalcDetail!$A$1:$AP$120</definedName>
    <definedName name="ExternalData_1" localSheetId="8" hidden="1">TuitionToCollDetail!$A$1:$P$415</definedName>
    <definedName name="GradPcntMjrs">#REF!</definedName>
    <definedName name="GradPcntSCH">#REF!</definedName>
    <definedName name="GSPcntMjrs">#REF!</definedName>
    <definedName name="GSPcntSCH">#REF!</definedName>
    <definedName name="_xlnm.Print_Area" localSheetId="0">Reference!$A$30:$B$40</definedName>
    <definedName name="Tax">#REF!</definedName>
    <definedName name="UGPcntDegs">#REF!</definedName>
    <definedName name="UGPcntSCH">#REF!</definedName>
  </definedNames>
  <calcPr calcId="162913"/>
  <pivotCaches>
    <pivotCache cacheId="0" r:id="rId15"/>
    <pivotCache cacheId="1" r:id="rId16"/>
    <pivotCache cacheId="2" r:id="rId17"/>
    <pivotCache cacheId="3" r:id="rId1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cntDistByTGbyColl_2da7d6b1-4641-45ac-99dc-1c71a7a888af" name="PcntDistByTGbyColl" connection="Query - PcntDistByTGbyColl"/>
          <x15:modelTable id="TuitionChg_c81f10d6-4882-47ed-88a2-904cc2ccf953" name="TuitionChg" connection="Query - TuitionChg"/>
          <x15:modelTable id="EnrChg_eecd2a60-e737-4a62-b880-f618c4263c42" name="EnrChg" connection="Query - EnrChg"/>
          <x15:modelTable id="TuitionProjectionStep1_95d7e32e-8aed-40a4-9316-403c33c2cab3" name="TuitionProjectionStep1" connection="Query - TuitionProjectionStep1"/>
          <x15:modelTable id="TuitionProjectionStep2_d61658a3-271a-43d9-9294-fcf6c8510a48" name="TuitionProjectionStep2" connection="Query - TuitionProjectionStep2"/>
          <x15:modelTable id="RevenueBaseForProjection_4959af1f-561a-4a55-ab23-19482101cf42" name="RevenueBaseForProjection" connection="Query - RevenueBaseForProjection"/>
          <x15:modelTable id="TuitionProjectionByCampus_0701846b-bd69-4839-9da7-9811c0ef03c6" name="TuitionProjectionByCampus" connection="Query - TuitionProjectionByCampus"/>
          <x15:modelTable id="TuitionProjectionSeattleByTG_17cd7a6d-240d-4f24-b572-8ef110fe45d6" name="TuitionProjectionSeattleByTG" connection="Query - TuitionProjectionSeattleByTG"/>
          <x15:modelTable id="Merge1_7f1ec95b-9166-49c7-8924-97dfb81509d5" name="Merge1" connection="Query - Merge1"/>
          <x15:modelTable id="CalculateRevToColl_43cc47f2-3374-4ae1-99e2-0a214d953de8" name="CalculateRevToColl" connection="Query - CalculateRevToColl"/>
        </x15:modelTables>
      </x15:dataModel>
    </ext>
  </extLst>
</workbook>
</file>

<file path=xl/calcChain.xml><?xml version="1.0" encoding="utf-8"?>
<calcChain xmlns="http://schemas.openxmlformats.org/spreadsheetml/2006/main">
  <c r="S76" i="118" l="1"/>
  <c r="R76" i="118"/>
  <c r="Q76" i="118"/>
  <c r="P76" i="118"/>
  <c r="O76" i="118"/>
  <c r="N76" i="118"/>
  <c r="M76" i="118"/>
  <c r="L76" i="118"/>
  <c r="K76" i="118"/>
  <c r="J76" i="118"/>
  <c r="I76" i="118"/>
  <c r="H76" i="118"/>
  <c r="G76" i="118"/>
  <c r="F76" i="118"/>
  <c r="E76" i="118"/>
  <c r="T76" i="118" s="1"/>
  <c r="D76" i="118"/>
  <c r="C76" i="118"/>
  <c r="B76" i="118"/>
  <c r="S75" i="118"/>
  <c r="R75" i="118"/>
  <c r="Q75" i="118"/>
  <c r="P75" i="118"/>
  <c r="O75" i="118"/>
  <c r="N75" i="118"/>
  <c r="M75" i="118"/>
  <c r="L75" i="118"/>
  <c r="K75" i="118"/>
  <c r="J75" i="118"/>
  <c r="I75" i="118"/>
  <c r="H75" i="118"/>
  <c r="G75" i="118"/>
  <c r="T75" i="118" s="1"/>
  <c r="F75" i="118"/>
  <c r="E75" i="118"/>
  <c r="D75" i="118"/>
  <c r="C75" i="118"/>
  <c r="B75" i="118"/>
  <c r="S74" i="118"/>
  <c r="R74" i="118"/>
  <c r="Q74" i="118"/>
  <c r="P74" i="118"/>
  <c r="O74" i="118"/>
  <c r="N74" i="118"/>
  <c r="M74" i="118"/>
  <c r="L74" i="118"/>
  <c r="K74" i="118"/>
  <c r="J74" i="118"/>
  <c r="I74" i="118"/>
  <c r="T74" i="118" s="1"/>
  <c r="H74" i="118"/>
  <c r="G74" i="118"/>
  <c r="F74" i="118"/>
  <c r="E74" i="118"/>
  <c r="D74" i="118"/>
  <c r="C74" i="118"/>
  <c r="B74" i="118"/>
  <c r="S73" i="118"/>
  <c r="R73" i="118"/>
  <c r="Q73" i="118"/>
  <c r="P73" i="118"/>
  <c r="O73" i="118"/>
  <c r="N73" i="118"/>
  <c r="M73" i="118"/>
  <c r="L73" i="118"/>
  <c r="K73" i="118"/>
  <c r="J73" i="118"/>
  <c r="I73" i="118"/>
  <c r="H73" i="118"/>
  <c r="G73" i="118"/>
  <c r="F73" i="118"/>
  <c r="E73" i="118"/>
  <c r="D73" i="118"/>
  <c r="C73" i="118"/>
  <c r="T73" i="118" s="1"/>
  <c r="B73" i="118"/>
  <c r="S72" i="118"/>
  <c r="R72" i="118"/>
  <c r="Q72" i="118"/>
  <c r="P72" i="118"/>
  <c r="O72" i="118"/>
  <c r="N72" i="118"/>
  <c r="M72" i="118"/>
  <c r="L72" i="118"/>
  <c r="K72" i="118"/>
  <c r="J72" i="118"/>
  <c r="I72" i="118"/>
  <c r="H72" i="118"/>
  <c r="G72" i="118"/>
  <c r="F72" i="118"/>
  <c r="E72" i="118"/>
  <c r="D72" i="118"/>
  <c r="C72" i="118"/>
  <c r="B72" i="118"/>
  <c r="S71" i="118"/>
  <c r="R71" i="118"/>
  <c r="Q71" i="118"/>
  <c r="P71" i="118"/>
  <c r="O71" i="118"/>
  <c r="N71" i="118"/>
  <c r="M71" i="118"/>
  <c r="L71" i="118"/>
  <c r="K71" i="118"/>
  <c r="J71" i="118"/>
  <c r="I71" i="118"/>
  <c r="H71" i="118"/>
  <c r="G71" i="118"/>
  <c r="T71" i="118" s="1"/>
  <c r="F71" i="118"/>
  <c r="E71" i="118"/>
  <c r="D71" i="118"/>
  <c r="C71" i="118"/>
  <c r="B71" i="118"/>
  <c r="S70" i="118"/>
  <c r="R70" i="118"/>
  <c r="Q70" i="118"/>
  <c r="P70" i="118"/>
  <c r="O70" i="118"/>
  <c r="N70" i="118"/>
  <c r="M70" i="118"/>
  <c r="L70" i="118"/>
  <c r="K70" i="118"/>
  <c r="J70" i="118"/>
  <c r="I70" i="118"/>
  <c r="T70" i="118" s="1"/>
  <c r="H70" i="118"/>
  <c r="G70" i="118"/>
  <c r="F70" i="118"/>
  <c r="E70" i="118"/>
  <c r="D70" i="118"/>
  <c r="C70" i="118"/>
  <c r="B70" i="118"/>
  <c r="S69" i="118"/>
  <c r="R69" i="118"/>
  <c r="Q69" i="118"/>
  <c r="P69" i="118"/>
  <c r="O69" i="118"/>
  <c r="N69" i="118"/>
  <c r="M69" i="118"/>
  <c r="L69" i="118"/>
  <c r="K69" i="118"/>
  <c r="J69" i="118"/>
  <c r="I69" i="118"/>
  <c r="H69" i="118"/>
  <c r="G69" i="118"/>
  <c r="F69" i="118"/>
  <c r="E69" i="118"/>
  <c r="D69" i="118"/>
  <c r="C69" i="118"/>
  <c r="T69" i="118" s="1"/>
  <c r="B69" i="118"/>
  <c r="S68" i="118"/>
  <c r="R68" i="118"/>
  <c r="Q68" i="118"/>
  <c r="P68" i="118"/>
  <c r="O68" i="118"/>
  <c r="N68" i="118"/>
  <c r="M68" i="118"/>
  <c r="L68" i="118"/>
  <c r="K68" i="118"/>
  <c r="J68" i="118"/>
  <c r="I68" i="118"/>
  <c r="H68" i="118"/>
  <c r="G68" i="118"/>
  <c r="F68" i="118"/>
  <c r="E68" i="118"/>
  <c r="T68" i="118" s="1"/>
  <c r="D68" i="118"/>
  <c r="C68" i="118"/>
  <c r="B68" i="118"/>
  <c r="S67" i="118"/>
  <c r="R67" i="118"/>
  <c r="Q67" i="118"/>
  <c r="P67" i="118"/>
  <c r="O67" i="118"/>
  <c r="N67" i="118"/>
  <c r="M67" i="118"/>
  <c r="L67" i="118"/>
  <c r="K67" i="118"/>
  <c r="J67" i="118"/>
  <c r="I67" i="118"/>
  <c r="H67" i="118"/>
  <c r="G67" i="118"/>
  <c r="T67" i="118" s="1"/>
  <c r="F67" i="118"/>
  <c r="E67" i="118"/>
  <c r="D67" i="118"/>
  <c r="C67" i="118"/>
  <c r="B67" i="118"/>
  <c r="S66" i="118"/>
  <c r="R66" i="118"/>
  <c r="Q66" i="118"/>
  <c r="P66" i="118"/>
  <c r="O66" i="118"/>
  <c r="N66" i="118"/>
  <c r="M66" i="118"/>
  <c r="L66" i="118"/>
  <c r="K66" i="118"/>
  <c r="J66" i="118"/>
  <c r="I66" i="118"/>
  <c r="T66" i="118" s="1"/>
  <c r="H66" i="118"/>
  <c r="G66" i="118"/>
  <c r="F66" i="118"/>
  <c r="E66" i="118"/>
  <c r="D66" i="118"/>
  <c r="C66" i="118"/>
  <c r="B66" i="118"/>
  <c r="S65" i="118"/>
  <c r="R65" i="118"/>
  <c r="Q65" i="118"/>
  <c r="P65" i="118"/>
  <c r="O65" i="118"/>
  <c r="N65" i="118"/>
  <c r="M65" i="118"/>
  <c r="L65" i="118"/>
  <c r="K65" i="118"/>
  <c r="J65" i="118"/>
  <c r="I65" i="118"/>
  <c r="H65" i="118"/>
  <c r="G65" i="118"/>
  <c r="F65" i="118"/>
  <c r="E65" i="118"/>
  <c r="D65" i="118"/>
  <c r="C65" i="118"/>
  <c r="T65" i="118" s="1"/>
  <c r="B65" i="118"/>
  <c r="S64" i="118"/>
  <c r="R64" i="118"/>
  <c r="Q64" i="118"/>
  <c r="P64" i="118"/>
  <c r="O64" i="118"/>
  <c r="N64" i="118"/>
  <c r="M64" i="118"/>
  <c r="L64" i="118"/>
  <c r="K64" i="118"/>
  <c r="J64" i="118"/>
  <c r="I64" i="118"/>
  <c r="H64" i="118"/>
  <c r="G64" i="118"/>
  <c r="F64" i="118"/>
  <c r="E64" i="118"/>
  <c r="T64" i="118" s="1"/>
  <c r="D64" i="118"/>
  <c r="C64" i="118"/>
  <c r="B64" i="118"/>
  <c r="S63" i="118"/>
  <c r="R63" i="118"/>
  <c r="Q63" i="118"/>
  <c r="P63" i="118"/>
  <c r="O63" i="118"/>
  <c r="N63" i="118"/>
  <c r="M63" i="118"/>
  <c r="L63" i="118"/>
  <c r="K63" i="118"/>
  <c r="J63" i="118"/>
  <c r="I63" i="118"/>
  <c r="H63" i="118"/>
  <c r="G63" i="118"/>
  <c r="F63" i="118"/>
  <c r="E63" i="118"/>
  <c r="D63" i="118"/>
  <c r="C63" i="118"/>
  <c r="B63" i="118"/>
  <c r="S62" i="118"/>
  <c r="R62" i="118"/>
  <c r="Q62" i="118"/>
  <c r="P62" i="118"/>
  <c r="O62" i="118"/>
  <c r="N62" i="118"/>
  <c r="M62" i="118"/>
  <c r="L62" i="118"/>
  <c r="K62" i="118"/>
  <c r="J62" i="118"/>
  <c r="I62" i="118"/>
  <c r="T62" i="118" s="1"/>
  <c r="H62" i="118"/>
  <c r="G62" i="118"/>
  <c r="F62" i="118"/>
  <c r="E62" i="118"/>
  <c r="D62" i="118"/>
  <c r="C62" i="118"/>
  <c r="B62" i="118"/>
  <c r="S61" i="118"/>
  <c r="R61" i="118"/>
  <c r="Q61" i="118"/>
  <c r="P61" i="118"/>
  <c r="O61" i="118"/>
  <c r="N61" i="118"/>
  <c r="M61" i="118"/>
  <c r="L61" i="118"/>
  <c r="K61" i="118"/>
  <c r="J61" i="118"/>
  <c r="I61" i="118"/>
  <c r="H61" i="118"/>
  <c r="G61" i="118"/>
  <c r="F61" i="118"/>
  <c r="E61" i="118"/>
  <c r="D61" i="118"/>
  <c r="C61" i="118"/>
  <c r="T61" i="118" s="1"/>
  <c r="B61" i="118"/>
  <c r="S60" i="118"/>
  <c r="R60" i="118"/>
  <c r="Q60" i="118"/>
  <c r="P60" i="118"/>
  <c r="O60" i="118"/>
  <c r="N60" i="118"/>
  <c r="M60" i="118"/>
  <c r="L60" i="118"/>
  <c r="K60" i="118"/>
  <c r="J60" i="118"/>
  <c r="I60" i="118"/>
  <c r="H60" i="118"/>
  <c r="G60" i="118"/>
  <c r="F60" i="118"/>
  <c r="E60" i="118"/>
  <c r="T60" i="118" s="1"/>
  <c r="D60" i="118"/>
  <c r="C60" i="118"/>
  <c r="B60" i="118"/>
  <c r="S59" i="118"/>
  <c r="R59" i="118"/>
  <c r="Q59" i="118"/>
  <c r="P59" i="118"/>
  <c r="O59" i="118"/>
  <c r="N59" i="118"/>
  <c r="M59" i="118"/>
  <c r="L59" i="118"/>
  <c r="K59" i="118"/>
  <c r="J59" i="118"/>
  <c r="I59" i="118"/>
  <c r="H59" i="118"/>
  <c r="G59" i="118"/>
  <c r="T59" i="118" s="1"/>
  <c r="F59" i="118"/>
  <c r="E59" i="118"/>
  <c r="D59" i="118"/>
  <c r="C59" i="118"/>
  <c r="B59" i="118"/>
  <c r="S58" i="118"/>
  <c r="R58" i="118"/>
  <c r="Q58" i="118"/>
  <c r="P58" i="118"/>
  <c r="O58" i="118"/>
  <c r="N58" i="118"/>
  <c r="M58" i="118"/>
  <c r="L58" i="118"/>
  <c r="K58" i="118"/>
  <c r="J58" i="118"/>
  <c r="I58" i="118"/>
  <c r="T58" i="118" s="1"/>
  <c r="H58" i="118"/>
  <c r="G58" i="118"/>
  <c r="F58" i="118"/>
  <c r="E58" i="118"/>
  <c r="D58" i="118"/>
  <c r="C58" i="118"/>
  <c r="B58" i="118"/>
  <c r="S57" i="118"/>
  <c r="S77" i="118" s="1"/>
  <c r="R57" i="118"/>
  <c r="Q57" i="118"/>
  <c r="P57" i="118"/>
  <c r="O57" i="118"/>
  <c r="N57" i="118"/>
  <c r="M57" i="118"/>
  <c r="L57" i="118"/>
  <c r="K57" i="118"/>
  <c r="K77" i="118" s="1"/>
  <c r="J57" i="118"/>
  <c r="I57" i="118"/>
  <c r="H57" i="118"/>
  <c r="G57" i="118"/>
  <c r="F57" i="118"/>
  <c r="E57" i="118"/>
  <c r="D57" i="118"/>
  <c r="C57" i="118"/>
  <c r="T57" i="118" s="1"/>
  <c r="B57" i="118"/>
  <c r="S56" i="118"/>
  <c r="R56" i="118"/>
  <c r="Q56" i="118"/>
  <c r="P56" i="118"/>
  <c r="O56" i="118"/>
  <c r="N56" i="118"/>
  <c r="M56" i="118"/>
  <c r="M77" i="118" s="1"/>
  <c r="L56" i="118"/>
  <c r="K56" i="118"/>
  <c r="J56" i="118"/>
  <c r="I56" i="118"/>
  <c r="H56" i="118"/>
  <c r="G56" i="118"/>
  <c r="F56" i="118"/>
  <c r="E56" i="118"/>
  <c r="E77" i="118" s="1"/>
  <c r="D56" i="118"/>
  <c r="C56" i="118"/>
  <c r="B56" i="118"/>
  <c r="S55" i="118"/>
  <c r="R55" i="118"/>
  <c r="Q55" i="118"/>
  <c r="P55" i="118"/>
  <c r="O55" i="118"/>
  <c r="N55" i="118"/>
  <c r="M55" i="118"/>
  <c r="L55" i="118"/>
  <c r="K55" i="118"/>
  <c r="J55" i="118"/>
  <c r="I55" i="118"/>
  <c r="H55" i="118"/>
  <c r="G55" i="118"/>
  <c r="T55" i="118" s="1"/>
  <c r="F55" i="118"/>
  <c r="E55" i="118"/>
  <c r="D55" i="118"/>
  <c r="C55" i="118"/>
  <c r="B55" i="118"/>
  <c r="S54" i="118"/>
  <c r="R54" i="118"/>
  <c r="Q54" i="118"/>
  <c r="Q77" i="118" s="1"/>
  <c r="P54" i="118"/>
  <c r="O54" i="118"/>
  <c r="N54" i="118"/>
  <c r="M54" i="118"/>
  <c r="L54" i="118"/>
  <c r="K54" i="118"/>
  <c r="J54" i="118"/>
  <c r="I54" i="118"/>
  <c r="T54" i="118" s="1"/>
  <c r="H54" i="118"/>
  <c r="G54" i="118"/>
  <c r="F54" i="118"/>
  <c r="E54" i="118"/>
  <c r="D54" i="118"/>
  <c r="C54" i="118"/>
  <c r="B54" i="118"/>
  <c r="S50" i="118"/>
  <c r="R50" i="118"/>
  <c r="Q50" i="118"/>
  <c r="P50" i="118"/>
  <c r="O50" i="118"/>
  <c r="N50" i="118"/>
  <c r="M50" i="118"/>
  <c r="L50" i="118"/>
  <c r="K50" i="118"/>
  <c r="J50" i="118"/>
  <c r="I50" i="118"/>
  <c r="H50" i="118"/>
  <c r="G50" i="118"/>
  <c r="F50" i="118"/>
  <c r="E50" i="118"/>
  <c r="D50" i="118"/>
  <c r="C50" i="118"/>
  <c r="T50" i="118" s="1"/>
  <c r="B50" i="118"/>
  <c r="S49" i="118"/>
  <c r="R49" i="118"/>
  <c r="Q49" i="118"/>
  <c r="P49" i="118"/>
  <c r="O49" i="118"/>
  <c r="N49" i="118"/>
  <c r="M49" i="118"/>
  <c r="L49" i="118"/>
  <c r="K49" i="118"/>
  <c r="J49" i="118"/>
  <c r="I49" i="118"/>
  <c r="H49" i="118"/>
  <c r="G49" i="118"/>
  <c r="F49" i="118"/>
  <c r="E49" i="118"/>
  <c r="T49" i="118" s="1"/>
  <c r="D49" i="118"/>
  <c r="C49" i="118"/>
  <c r="B49" i="118"/>
  <c r="S48" i="118"/>
  <c r="R48" i="118"/>
  <c r="Q48" i="118"/>
  <c r="P48" i="118"/>
  <c r="O48" i="118"/>
  <c r="N48" i="118"/>
  <c r="M48" i="118"/>
  <c r="L48" i="118"/>
  <c r="K48" i="118"/>
  <c r="J48" i="118"/>
  <c r="I48" i="118"/>
  <c r="H48" i="118"/>
  <c r="G48" i="118"/>
  <c r="T48" i="118" s="1"/>
  <c r="F48" i="118"/>
  <c r="E48" i="118"/>
  <c r="D48" i="118"/>
  <c r="C48" i="118"/>
  <c r="B48" i="118"/>
  <c r="S47" i="118"/>
  <c r="R47" i="118"/>
  <c r="Q47" i="118"/>
  <c r="P47" i="118"/>
  <c r="O47" i="118"/>
  <c r="N47" i="118"/>
  <c r="M47" i="118"/>
  <c r="L47" i="118"/>
  <c r="K47" i="118"/>
  <c r="J47" i="118"/>
  <c r="I47" i="118"/>
  <c r="T47" i="118" s="1"/>
  <c r="H47" i="118"/>
  <c r="G47" i="118"/>
  <c r="F47" i="118"/>
  <c r="E47" i="118"/>
  <c r="D47" i="118"/>
  <c r="C47" i="118"/>
  <c r="B47" i="118"/>
  <c r="S46" i="118"/>
  <c r="R46" i="118"/>
  <c r="Q46" i="118"/>
  <c r="P46" i="118"/>
  <c r="O46" i="118"/>
  <c r="N46" i="118"/>
  <c r="M46" i="118"/>
  <c r="L46" i="118"/>
  <c r="K46" i="118"/>
  <c r="J46" i="118"/>
  <c r="I46" i="118"/>
  <c r="H46" i="118"/>
  <c r="G46" i="118"/>
  <c r="F46" i="118"/>
  <c r="E46" i="118"/>
  <c r="D46" i="118"/>
  <c r="C46" i="118"/>
  <c r="T46" i="118" s="1"/>
  <c r="B46" i="118"/>
  <c r="S45" i="118"/>
  <c r="R45" i="118"/>
  <c r="Q45" i="118"/>
  <c r="P45" i="118"/>
  <c r="O45" i="118"/>
  <c r="N45" i="118"/>
  <c r="M45" i="118"/>
  <c r="L45" i="118"/>
  <c r="K45" i="118"/>
  <c r="J45" i="118"/>
  <c r="I45" i="118"/>
  <c r="H45" i="118"/>
  <c r="G45" i="118"/>
  <c r="F45" i="118"/>
  <c r="E45" i="118"/>
  <c r="T45" i="118" s="1"/>
  <c r="D45" i="118"/>
  <c r="C45" i="118"/>
  <c r="B45" i="118"/>
  <c r="S44" i="118"/>
  <c r="R44" i="118"/>
  <c r="Q44" i="118"/>
  <c r="P44" i="118"/>
  <c r="O44" i="118"/>
  <c r="N44" i="118"/>
  <c r="M44" i="118"/>
  <c r="L44" i="118"/>
  <c r="K44" i="118"/>
  <c r="J44" i="118"/>
  <c r="I44" i="118"/>
  <c r="H44" i="118"/>
  <c r="G44" i="118"/>
  <c r="F44" i="118"/>
  <c r="E44" i="118"/>
  <c r="D44" i="118"/>
  <c r="C44" i="118"/>
  <c r="B44" i="118"/>
  <c r="S43" i="118"/>
  <c r="R43" i="118"/>
  <c r="Q43" i="118"/>
  <c r="P43" i="118"/>
  <c r="O43" i="118"/>
  <c r="N43" i="118"/>
  <c r="M43" i="118"/>
  <c r="L43" i="118"/>
  <c r="K43" i="118"/>
  <c r="J43" i="118"/>
  <c r="I43" i="118"/>
  <c r="T43" i="118" s="1"/>
  <c r="H43" i="118"/>
  <c r="G43" i="118"/>
  <c r="F43" i="118"/>
  <c r="E43" i="118"/>
  <c r="D43" i="118"/>
  <c r="C43" i="118"/>
  <c r="B43" i="118"/>
  <c r="S42" i="118"/>
  <c r="R42" i="118"/>
  <c r="Q42" i="118"/>
  <c r="P42" i="118"/>
  <c r="O42" i="118"/>
  <c r="N42" i="118"/>
  <c r="M42" i="118"/>
  <c r="L42" i="118"/>
  <c r="K42" i="118"/>
  <c r="J42" i="118"/>
  <c r="I42" i="118"/>
  <c r="H42" i="118"/>
  <c r="G42" i="118"/>
  <c r="F42" i="118"/>
  <c r="E42" i="118"/>
  <c r="D42" i="118"/>
  <c r="C42" i="118"/>
  <c r="T42" i="118" s="1"/>
  <c r="B42" i="118"/>
  <c r="S41" i="118"/>
  <c r="R41" i="118"/>
  <c r="Q41" i="118"/>
  <c r="P41" i="118"/>
  <c r="O41" i="118"/>
  <c r="N41" i="118"/>
  <c r="M41" i="118"/>
  <c r="L41" i="118"/>
  <c r="K41" i="118"/>
  <c r="J41" i="118"/>
  <c r="I41" i="118"/>
  <c r="H41" i="118"/>
  <c r="G41" i="118"/>
  <c r="F41" i="118"/>
  <c r="E41" i="118"/>
  <c r="T41" i="118" s="1"/>
  <c r="D41" i="118"/>
  <c r="C41" i="118"/>
  <c r="B41" i="118"/>
  <c r="S40" i="118"/>
  <c r="R40" i="118"/>
  <c r="Q40" i="118"/>
  <c r="P40" i="118"/>
  <c r="O40" i="118"/>
  <c r="N40" i="118"/>
  <c r="M40" i="118"/>
  <c r="L40" i="118"/>
  <c r="K40" i="118"/>
  <c r="J40" i="118"/>
  <c r="I40" i="118"/>
  <c r="H40" i="118"/>
  <c r="G40" i="118"/>
  <c r="T40" i="118" s="1"/>
  <c r="F40" i="118"/>
  <c r="E40" i="118"/>
  <c r="D40" i="118"/>
  <c r="C40" i="118"/>
  <c r="B40" i="118"/>
  <c r="S39" i="118"/>
  <c r="R39" i="118"/>
  <c r="Q39" i="118"/>
  <c r="P39" i="118"/>
  <c r="O39" i="118"/>
  <c r="N39" i="118"/>
  <c r="M39" i="118"/>
  <c r="L39" i="118"/>
  <c r="K39" i="118"/>
  <c r="J39" i="118"/>
  <c r="I39" i="118"/>
  <c r="T39" i="118" s="1"/>
  <c r="H39" i="118"/>
  <c r="G39" i="118"/>
  <c r="F39" i="118"/>
  <c r="E39" i="118"/>
  <c r="D39" i="118"/>
  <c r="C39" i="118"/>
  <c r="B39" i="118"/>
  <c r="S38" i="118"/>
  <c r="R38" i="118"/>
  <c r="Q38" i="118"/>
  <c r="P38" i="118"/>
  <c r="O38" i="118"/>
  <c r="N38" i="118"/>
  <c r="M38" i="118"/>
  <c r="L38" i="118"/>
  <c r="K38" i="118"/>
  <c r="J38" i="118"/>
  <c r="I38" i="118"/>
  <c r="H38" i="118"/>
  <c r="G38" i="118"/>
  <c r="F38" i="118"/>
  <c r="E38" i="118"/>
  <c r="D38" i="118"/>
  <c r="C38" i="118"/>
  <c r="T38" i="118" s="1"/>
  <c r="B38" i="118"/>
  <c r="S37" i="118"/>
  <c r="R37" i="118"/>
  <c r="Q37" i="118"/>
  <c r="P37" i="118"/>
  <c r="O37" i="118"/>
  <c r="N37" i="118"/>
  <c r="M37" i="118"/>
  <c r="L37" i="118"/>
  <c r="K37" i="118"/>
  <c r="J37" i="118"/>
  <c r="I37" i="118"/>
  <c r="H37" i="118"/>
  <c r="G37" i="118"/>
  <c r="F37" i="118"/>
  <c r="E37" i="118"/>
  <c r="T37" i="118" s="1"/>
  <c r="D37" i="118"/>
  <c r="C37" i="118"/>
  <c r="B37" i="118"/>
  <c r="S36" i="118"/>
  <c r="R36" i="118"/>
  <c r="Q36" i="118"/>
  <c r="P36" i="118"/>
  <c r="O36" i="118"/>
  <c r="N36" i="118"/>
  <c r="M36" i="118"/>
  <c r="L36" i="118"/>
  <c r="K36" i="118"/>
  <c r="J36" i="118"/>
  <c r="I36" i="118"/>
  <c r="H36" i="118"/>
  <c r="G36" i="118"/>
  <c r="F36" i="118"/>
  <c r="E36" i="118"/>
  <c r="D36" i="118"/>
  <c r="C36" i="118"/>
  <c r="B36" i="118"/>
  <c r="S35" i="118"/>
  <c r="R35" i="118"/>
  <c r="Q35" i="118"/>
  <c r="P35" i="118"/>
  <c r="O35" i="118"/>
  <c r="N35" i="118"/>
  <c r="M35" i="118"/>
  <c r="L35" i="118"/>
  <c r="K35" i="118"/>
  <c r="J35" i="118"/>
  <c r="I35" i="118"/>
  <c r="T35" i="118" s="1"/>
  <c r="H35" i="118"/>
  <c r="G35" i="118"/>
  <c r="F35" i="118"/>
  <c r="E35" i="118"/>
  <c r="D35" i="118"/>
  <c r="C35" i="118"/>
  <c r="B35" i="118"/>
  <c r="S34" i="118"/>
  <c r="R34" i="118"/>
  <c r="Q34" i="118"/>
  <c r="P34" i="118"/>
  <c r="O34" i="118"/>
  <c r="N34" i="118"/>
  <c r="M34" i="118"/>
  <c r="L34" i="118"/>
  <c r="K34" i="118"/>
  <c r="J34" i="118"/>
  <c r="I34" i="118"/>
  <c r="H34" i="118"/>
  <c r="G34" i="118"/>
  <c r="F34" i="118"/>
  <c r="E34" i="118"/>
  <c r="D34" i="118"/>
  <c r="C34" i="118"/>
  <c r="T34" i="118" s="1"/>
  <c r="B34" i="118"/>
  <c r="S33" i="118"/>
  <c r="R33" i="118"/>
  <c r="Q33" i="118"/>
  <c r="P33" i="118"/>
  <c r="O33" i="118"/>
  <c r="N33" i="118"/>
  <c r="M33" i="118"/>
  <c r="L33" i="118"/>
  <c r="K33" i="118"/>
  <c r="J33" i="118"/>
  <c r="I33" i="118"/>
  <c r="H33" i="118"/>
  <c r="G33" i="118"/>
  <c r="F33" i="118"/>
  <c r="E33" i="118"/>
  <c r="T33" i="118" s="1"/>
  <c r="D33" i="118"/>
  <c r="C33" i="118"/>
  <c r="B33" i="118"/>
  <c r="S32" i="118"/>
  <c r="R32" i="118"/>
  <c r="Q32" i="118"/>
  <c r="P32" i="118"/>
  <c r="O32" i="118"/>
  <c r="N32" i="118"/>
  <c r="M32" i="118"/>
  <c r="L32" i="118"/>
  <c r="K32" i="118"/>
  <c r="J32" i="118"/>
  <c r="I32" i="118"/>
  <c r="H32" i="118"/>
  <c r="G32" i="118"/>
  <c r="T32" i="118" s="1"/>
  <c r="F32" i="118"/>
  <c r="E32" i="118"/>
  <c r="D32" i="118"/>
  <c r="C32" i="118"/>
  <c r="B32" i="118"/>
  <c r="S31" i="118"/>
  <c r="R31" i="118"/>
  <c r="Q31" i="118"/>
  <c r="Q51" i="118" s="1"/>
  <c r="P31" i="118"/>
  <c r="O31" i="118"/>
  <c r="N31" i="118"/>
  <c r="M31" i="118"/>
  <c r="L31" i="118"/>
  <c r="K31" i="118"/>
  <c r="J31" i="118"/>
  <c r="I31" i="118"/>
  <c r="T31" i="118" s="1"/>
  <c r="H31" i="118"/>
  <c r="G31" i="118"/>
  <c r="F31" i="118"/>
  <c r="E31" i="118"/>
  <c r="D31" i="118"/>
  <c r="C31" i="118"/>
  <c r="B31" i="118"/>
  <c r="S30" i="118"/>
  <c r="S51" i="118" s="1"/>
  <c r="R30" i="118"/>
  <c r="Q30" i="118"/>
  <c r="P30" i="118"/>
  <c r="O30" i="118"/>
  <c r="N30" i="118"/>
  <c r="M30" i="118"/>
  <c r="L30" i="118"/>
  <c r="K30" i="118"/>
  <c r="K51" i="118" s="1"/>
  <c r="J30" i="118"/>
  <c r="I30" i="118"/>
  <c r="H30" i="118"/>
  <c r="G30" i="118"/>
  <c r="F30" i="118"/>
  <c r="E30" i="118"/>
  <c r="D30" i="118"/>
  <c r="C30" i="118"/>
  <c r="T30" i="118" s="1"/>
  <c r="B30" i="118"/>
  <c r="S29" i="118"/>
  <c r="R29" i="118"/>
  <c r="Q29" i="118"/>
  <c r="P29" i="118"/>
  <c r="O29" i="118"/>
  <c r="N29" i="118"/>
  <c r="M29" i="118"/>
  <c r="M51" i="118" s="1"/>
  <c r="L29" i="118"/>
  <c r="K29" i="118"/>
  <c r="J29" i="118"/>
  <c r="I29" i="118"/>
  <c r="H29" i="118"/>
  <c r="G29" i="118"/>
  <c r="F29" i="118"/>
  <c r="E29" i="118"/>
  <c r="E51" i="118" s="1"/>
  <c r="D29" i="118"/>
  <c r="C29" i="118"/>
  <c r="B29" i="118"/>
  <c r="S28" i="118"/>
  <c r="R28" i="118"/>
  <c r="Q28" i="118"/>
  <c r="P28" i="118"/>
  <c r="O28" i="118"/>
  <c r="O51" i="118" s="1"/>
  <c r="N28" i="118"/>
  <c r="M28" i="118"/>
  <c r="L28" i="118"/>
  <c r="K28" i="118"/>
  <c r="J28" i="118"/>
  <c r="I28" i="118"/>
  <c r="H28" i="118"/>
  <c r="G28" i="118"/>
  <c r="G51" i="118" s="1"/>
  <c r="F28" i="118"/>
  <c r="E28" i="118"/>
  <c r="D28" i="118"/>
  <c r="C28" i="118"/>
  <c r="B28" i="118"/>
  <c r="S24" i="118"/>
  <c r="R24" i="118"/>
  <c r="Q24" i="118"/>
  <c r="P24" i="118"/>
  <c r="O24" i="118"/>
  <c r="N24" i="118"/>
  <c r="M24" i="118"/>
  <c r="L24" i="118"/>
  <c r="K24" i="118"/>
  <c r="J24" i="118"/>
  <c r="I24" i="118"/>
  <c r="T24" i="118" s="1"/>
  <c r="H24" i="118"/>
  <c r="G24" i="118"/>
  <c r="F24" i="118"/>
  <c r="E24" i="118"/>
  <c r="D24" i="118"/>
  <c r="C24" i="118"/>
  <c r="B24" i="118"/>
  <c r="S23" i="118"/>
  <c r="R23" i="118"/>
  <c r="Q23" i="118"/>
  <c r="P23" i="118"/>
  <c r="O23" i="118"/>
  <c r="N23" i="118"/>
  <c r="M23" i="118"/>
  <c r="L23" i="118"/>
  <c r="K23" i="118"/>
  <c r="J23" i="118"/>
  <c r="I23" i="118"/>
  <c r="H23" i="118"/>
  <c r="G23" i="118"/>
  <c r="F23" i="118"/>
  <c r="E23" i="118"/>
  <c r="D23" i="118"/>
  <c r="C23" i="118"/>
  <c r="T23" i="118" s="1"/>
  <c r="B23" i="118"/>
  <c r="S22" i="118"/>
  <c r="R22" i="118"/>
  <c r="Q22" i="118"/>
  <c r="P22" i="118"/>
  <c r="O22" i="118"/>
  <c r="N22" i="118"/>
  <c r="M22" i="118"/>
  <c r="L22" i="118"/>
  <c r="K22" i="118"/>
  <c r="J22" i="118"/>
  <c r="I22" i="118"/>
  <c r="H22" i="118"/>
  <c r="G22" i="118"/>
  <c r="F22" i="118"/>
  <c r="E22" i="118"/>
  <c r="T22" i="118" s="1"/>
  <c r="D22" i="118"/>
  <c r="C22" i="118"/>
  <c r="B22" i="118"/>
  <c r="S21" i="118"/>
  <c r="R21" i="118"/>
  <c r="Q21" i="118"/>
  <c r="P21" i="118"/>
  <c r="O21" i="118"/>
  <c r="N21" i="118"/>
  <c r="M21" i="118"/>
  <c r="L21" i="118"/>
  <c r="K21" i="118"/>
  <c r="J21" i="118"/>
  <c r="I21" i="118"/>
  <c r="H21" i="118"/>
  <c r="G21" i="118"/>
  <c r="T21" i="118" s="1"/>
  <c r="F21" i="118"/>
  <c r="E21" i="118"/>
  <c r="D21" i="118"/>
  <c r="C21" i="118"/>
  <c r="B21" i="118"/>
  <c r="S20" i="118"/>
  <c r="R20" i="118"/>
  <c r="Q20" i="118"/>
  <c r="P20" i="118"/>
  <c r="O20" i="118"/>
  <c r="N20" i="118"/>
  <c r="M20" i="118"/>
  <c r="L20" i="118"/>
  <c r="K20" i="118"/>
  <c r="J20" i="118"/>
  <c r="I20" i="118"/>
  <c r="T20" i="118" s="1"/>
  <c r="H20" i="118"/>
  <c r="G20" i="118"/>
  <c r="F20" i="118"/>
  <c r="E20" i="118"/>
  <c r="D20" i="118"/>
  <c r="C20" i="118"/>
  <c r="B20" i="118"/>
  <c r="S19" i="118"/>
  <c r="R19" i="118"/>
  <c r="Q19" i="118"/>
  <c r="P19" i="118"/>
  <c r="O19" i="118"/>
  <c r="N19" i="118"/>
  <c r="M19" i="118"/>
  <c r="L19" i="118"/>
  <c r="K19" i="118"/>
  <c r="J19" i="118"/>
  <c r="I19" i="118"/>
  <c r="H19" i="118"/>
  <c r="G19" i="118"/>
  <c r="F19" i="118"/>
  <c r="E19" i="118"/>
  <c r="D19" i="118"/>
  <c r="C19" i="118"/>
  <c r="T19" i="118" s="1"/>
  <c r="B19" i="118"/>
  <c r="S18" i="118"/>
  <c r="R18" i="118"/>
  <c r="Q18" i="118"/>
  <c r="P18" i="118"/>
  <c r="O18" i="118"/>
  <c r="N18" i="118"/>
  <c r="M18" i="118"/>
  <c r="L18" i="118"/>
  <c r="K18" i="118"/>
  <c r="J18" i="118"/>
  <c r="I18" i="118"/>
  <c r="H18" i="118"/>
  <c r="G18" i="118"/>
  <c r="F18" i="118"/>
  <c r="E18" i="118"/>
  <c r="T18" i="118" s="1"/>
  <c r="D18" i="118"/>
  <c r="C18" i="118"/>
  <c r="B18" i="118"/>
  <c r="S17" i="118"/>
  <c r="R17" i="118"/>
  <c r="Q17" i="118"/>
  <c r="P17" i="118"/>
  <c r="O17" i="118"/>
  <c r="N17" i="118"/>
  <c r="M17" i="118"/>
  <c r="L17" i="118"/>
  <c r="K17" i="118"/>
  <c r="J17" i="118"/>
  <c r="I17" i="118"/>
  <c r="H17" i="118"/>
  <c r="G17" i="118"/>
  <c r="F17" i="118"/>
  <c r="E17" i="118"/>
  <c r="D17" i="118"/>
  <c r="C17" i="118"/>
  <c r="B17" i="118"/>
  <c r="S16" i="118"/>
  <c r="R16" i="118"/>
  <c r="Q16" i="118"/>
  <c r="P16" i="118"/>
  <c r="O16" i="118"/>
  <c r="N16" i="118"/>
  <c r="M16" i="118"/>
  <c r="L16" i="118"/>
  <c r="K16" i="118"/>
  <c r="J16" i="118"/>
  <c r="I16" i="118"/>
  <c r="T16" i="118" s="1"/>
  <c r="H16" i="118"/>
  <c r="G16" i="118"/>
  <c r="F16" i="118"/>
  <c r="E16" i="118"/>
  <c r="D16" i="118"/>
  <c r="C16" i="118"/>
  <c r="B16" i="118"/>
  <c r="S15" i="118"/>
  <c r="R15" i="118"/>
  <c r="Q15" i="118"/>
  <c r="P15" i="118"/>
  <c r="O15" i="118"/>
  <c r="N15" i="118"/>
  <c r="M15" i="118"/>
  <c r="L15" i="118"/>
  <c r="K15" i="118"/>
  <c r="J15" i="118"/>
  <c r="I15" i="118"/>
  <c r="H15" i="118"/>
  <c r="G15" i="118"/>
  <c r="F15" i="118"/>
  <c r="E15" i="118"/>
  <c r="D15" i="118"/>
  <c r="C15" i="118"/>
  <c r="T15" i="118" s="1"/>
  <c r="B15" i="118"/>
  <c r="S14" i="118"/>
  <c r="R14" i="118"/>
  <c r="Q14" i="118"/>
  <c r="P14" i="118"/>
  <c r="O14" i="118"/>
  <c r="N14" i="118"/>
  <c r="M14" i="118"/>
  <c r="L14" i="118"/>
  <c r="K14" i="118"/>
  <c r="J14" i="118"/>
  <c r="I14" i="118"/>
  <c r="H14" i="118"/>
  <c r="G14" i="118"/>
  <c r="F14" i="118"/>
  <c r="E14" i="118"/>
  <c r="T14" i="118" s="1"/>
  <c r="D14" i="118"/>
  <c r="C14" i="118"/>
  <c r="B14" i="118"/>
  <c r="S13" i="118"/>
  <c r="R13" i="118"/>
  <c r="Q13" i="118"/>
  <c r="P13" i="118"/>
  <c r="O13" i="118"/>
  <c r="N13" i="118"/>
  <c r="M13" i="118"/>
  <c r="L13" i="118"/>
  <c r="K13" i="118"/>
  <c r="J13" i="118"/>
  <c r="I13" i="118"/>
  <c r="H13" i="118"/>
  <c r="G13" i="118"/>
  <c r="T13" i="118" s="1"/>
  <c r="F13" i="118"/>
  <c r="E13" i="118"/>
  <c r="D13" i="118"/>
  <c r="C13" i="118"/>
  <c r="B13" i="118"/>
  <c r="S12" i="118"/>
  <c r="R12" i="118"/>
  <c r="Q12" i="118"/>
  <c r="P12" i="118"/>
  <c r="O12" i="118"/>
  <c r="N12" i="118"/>
  <c r="M12" i="118"/>
  <c r="L12" i="118"/>
  <c r="K12" i="118"/>
  <c r="J12" i="118"/>
  <c r="I12" i="118"/>
  <c r="T12" i="118" s="1"/>
  <c r="H12" i="118"/>
  <c r="G12" i="118"/>
  <c r="F12" i="118"/>
  <c r="E12" i="118"/>
  <c r="D12" i="118"/>
  <c r="C12" i="118"/>
  <c r="B12" i="118"/>
  <c r="S11" i="118"/>
  <c r="R11" i="118"/>
  <c r="Q11" i="118"/>
  <c r="P11" i="118"/>
  <c r="O11" i="118"/>
  <c r="N11" i="118"/>
  <c r="M11" i="118"/>
  <c r="L11" i="118"/>
  <c r="K11" i="118"/>
  <c r="J11" i="118"/>
  <c r="I11" i="118"/>
  <c r="H11" i="118"/>
  <c r="G11" i="118"/>
  <c r="F11" i="118"/>
  <c r="E11" i="118"/>
  <c r="D11" i="118"/>
  <c r="C11" i="118"/>
  <c r="T11" i="118" s="1"/>
  <c r="B11" i="118"/>
  <c r="S10" i="118"/>
  <c r="R10" i="118"/>
  <c r="Q10" i="118"/>
  <c r="P10" i="118"/>
  <c r="O10" i="118"/>
  <c r="N10" i="118"/>
  <c r="M10" i="118"/>
  <c r="L10" i="118"/>
  <c r="K10" i="118"/>
  <c r="J10" i="118"/>
  <c r="I10" i="118"/>
  <c r="H10" i="118"/>
  <c r="G10" i="118"/>
  <c r="F10" i="118"/>
  <c r="E10" i="118"/>
  <c r="T10" i="118" s="1"/>
  <c r="D10" i="118"/>
  <c r="C10" i="118"/>
  <c r="B10" i="118"/>
  <c r="S9" i="118"/>
  <c r="R9" i="118"/>
  <c r="Q9" i="118"/>
  <c r="P9" i="118"/>
  <c r="O9" i="118"/>
  <c r="N9" i="118"/>
  <c r="M9" i="118"/>
  <c r="L9" i="118"/>
  <c r="K9" i="118"/>
  <c r="J9" i="118"/>
  <c r="I9" i="118"/>
  <c r="H9" i="118"/>
  <c r="G9" i="118"/>
  <c r="F9" i="118"/>
  <c r="E9" i="118"/>
  <c r="D9" i="118"/>
  <c r="C9" i="118"/>
  <c r="B9" i="118"/>
  <c r="S8" i="118"/>
  <c r="R8" i="118"/>
  <c r="Q8" i="118"/>
  <c r="P8" i="118"/>
  <c r="O8" i="118"/>
  <c r="N8" i="118"/>
  <c r="M8" i="118"/>
  <c r="L8" i="118"/>
  <c r="K8" i="118"/>
  <c r="J8" i="118"/>
  <c r="I8" i="118"/>
  <c r="T8" i="118" s="1"/>
  <c r="H8" i="118"/>
  <c r="G8" i="118"/>
  <c r="F8" i="118"/>
  <c r="E8" i="118"/>
  <c r="D8" i="118"/>
  <c r="C8" i="118"/>
  <c r="B8" i="118"/>
  <c r="S7" i="118"/>
  <c r="R7" i="118"/>
  <c r="Q7" i="118"/>
  <c r="P7" i="118"/>
  <c r="O7" i="118"/>
  <c r="N7" i="118"/>
  <c r="M7" i="118"/>
  <c r="L7" i="118"/>
  <c r="K7" i="118"/>
  <c r="J7" i="118"/>
  <c r="I7" i="118"/>
  <c r="H7" i="118"/>
  <c r="G7" i="118"/>
  <c r="F7" i="118"/>
  <c r="E7" i="118"/>
  <c r="D7" i="118"/>
  <c r="C7" i="118"/>
  <c r="T7" i="118" s="1"/>
  <c r="B7" i="118"/>
  <c r="S6" i="118"/>
  <c r="R6" i="118"/>
  <c r="Q6" i="118"/>
  <c r="P6" i="118"/>
  <c r="O6" i="118"/>
  <c r="N6" i="118"/>
  <c r="M6" i="118"/>
  <c r="L6" i="118"/>
  <c r="K6" i="118"/>
  <c r="J6" i="118"/>
  <c r="I6" i="118"/>
  <c r="H6" i="118"/>
  <c r="G6" i="118"/>
  <c r="F6" i="118"/>
  <c r="E6" i="118"/>
  <c r="T6" i="118" s="1"/>
  <c r="D6" i="118"/>
  <c r="C6" i="118"/>
  <c r="B6" i="118"/>
  <c r="S5" i="118"/>
  <c r="R5" i="118"/>
  <c r="Q5" i="118"/>
  <c r="P5" i="118"/>
  <c r="O5" i="118"/>
  <c r="O25" i="118" s="1"/>
  <c r="N5" i="118"/>
  <c r="M5" i="118"/>
  <c r="L5" i="118"/>
  <c r="K5" i="118"/>
  <c r="J5" i="118"/>
  <c r="I5" i="118"/>
  <c r="H5" i="118"/>
  <c r="G5" i="118"/>
  <c r="G25" i="118" s="1"/>
  <c r="F5" i="118"/>
  <c r="E5" i="118"/>
  <c r="D5" i="118"/>
  <c r="C5" i="118"/>
  <c r="B5" i="118"/>
  <c r="S4" i="118"/>
  <c r="R4" i="118"/>
  <c r="Q4" i="118"/>
  <c r="Q25" i="118" s="1"/>
  <c r="P4" i="118"/>
  <c r="O4" i="118"/>
  <c r="N4" i="118"/>
  <c r="M4" i="118"/>
  <c r="L4" i="118"/>
  <c r="K4" i="118"/>
  <c r="J4" i="118"/>
  <c r="I4" i="118"/>
  <c r="T4" i="118" s="1"/>
  <c r="H4" i="118"/>
  <c r="G4" i="118"/>
  <c r="F4" i="118"/>
  <c r="E4" i="118"/>
  <c r="D4" i="118"/>
  <c r="C4" i="118"/>
  <c r="B4" i="118"/>
  <c r="S3" i="118"/>
  <c r="R3" i="118"/>
  <c r="Q3" i="118"/>
  <c r="P3" i="118"/>
  <c r="O3" i="118"/>
  <c r="N3" i="118"/>
  <c r="M3" i="118"/>
  <c r="L3" i="118"/>
  <c r="K3" i="118"/>
  <c r="J3" i="118"/>
  <c r="I3" i="118"/>
  <c r="H3" i="118"/>
  <c r="G3" i="118"/>
  <c r="F3" i="118"/>
  <c r="E3" i="118"/>
  <c r="D3" i="118"/>
  <c r="C3" i="118"/>
  <c r="T3" i="118" s="1"/>
  <c r="B3" i="118"/>
  <c r="S2" i="118"/>
  <c r="R2" i="118"/>
  <c r="Q2" i="118"/>
  <c r="P2" i="118"/>
  <c r="O2" i="118"/>
  <c r="N2" i="118"/>
  <c r="M2" i="118"/>
  <c r="M25" i="118" s="1"/>
  <c r="L2" i="118"/>
  <c r="K2" i="118"/>
  <c r="J2" i="118"/>
  <c r="I2" i="118"/>
  <c r="H2" i="118"/>
  <c r="G2" i="118"/>
  <c r="F2" i="118"/>
  <c r="E2" i="118"/>
  <c r="E25" i="118" s="1"/>
  <c r="D2" i="118"/>
  <c r="C2" i="118"/>
  <c r="B2" i="118"/>
  <c r="T72" i="118"/>
  <c r="T63" i="118"/>
  <c r="R77" i="118"/>
  <c r="J77" i="118"/>
  <c r="T56" i="118"/>
  <c r="N77" i="118"/>
  <c r="P77" i="118"/>
  <c r="H77" i="118"/>
  <c r="C77" i="118"/>
  <c r="D77" i="118"/>
  <c r="L77" i="118"/>
  <c r="O77" i="118"/>
  <c r="B51" i="118"/>
  <c r="D51" i="118"/>
  <c r="F51" i="118"/>
  <c r="H51" i="118"/>
  <c r="J51" i="118"/>
  <c r="L51" i="118"/>
  <c r="N51" i="118"/>
  <c r="P51" i="118"/>
  <c r="R51" i="118"/>
  <c r="T28" i="118"/>
  <c r="T36" i="118"/>
  <c r="T44" i="118"/>
  <c r="B25" i="118"/>
  <c r="C25" i="118"/>
  <c r="D25" i="118"/>
  <c r="F25" i="118"/>
  <c r="H25" i="118"/>
  <c r="J25" i="118"/>
  <c r="K25" i="118"/>
  <c r="L25" i="118"/>
  <c r="N25" i="118"/>
  <c r="P25" i="118"/>
  <c r="R25" i="118"/>
  <c r="S25" i="118"/>
  <c r="T9" i="118"/>
  <c r="T17" i="118"/>
  <c r="B77" i="117"/>
  <c r="C77" i="117"/>
  <c r="D77" i="117"/>
  <c r="E77" i="117"/>
  <c r="F77" i="117"/>
  <c r="G77" i="117"/>
  <c r="H77" i="117"/>
  <c r="I77" i="117"/>
  <c r="J77" i="117"/>
  <c r="K77" i="117"/>
  <c r="L77" i="117"/>
  <c r="M77" i="117"/>
  <c r="N77" i="117"/>
  <c r="O77" i="117"/>
  <c r="P77" i="117"/>
  <c r="Q77" i="117"/>
  <c r="R77" i="117"/>
  <c r="S77" i="117"/>
  <c r="T54" i="117"/>
  <c r="T55" i="117"/>
  <c r="T56" i="117"/>
  <c r="T57" i="117"/>
  <c r="T58" i="117"/>
  <c r="T59" i="117"/>
  <c r="T60" i="117"/>
  <c r="T61" i="117"/>
  <c r="T62" i="117"/>
  <c r="T63" i="117"/>
  <c r="T64" i="117"/>
  <c r="T65" i="117"/>
  <c r="T66" i="117"/>
  <c r="T67" i="117"/>
  <c r="T68" i="117"/>
  <c r="T69" i="117"/>
  <c r="T70" i="117"/>
  <c r="T71" i="117"/>
  <c r="T72" i="117"/>
  <c r="T73" i="117"/>
  <c r="T74" i="117"/>
  <c r="T75" i="117"/>
  <c r="T76" i="117"/>
  <c r="T77" i="117"/>
  <c r="B51" i="117"/>
  <c r="C51" i="117"/>
  <c r="D51" i="117"/>
  <c r="E51" i="117"/>
  <c r="F51" i="117"/>
  <c r="G51" i="117"/>
  <c r="H51" i="117"/>
  <c r="T51" i="117" s="1"/>
  <c r="I51" i="117"/>
  <c r="J51" i="117"/>
  <c r="K51" i="117"/>
  <c r="L51" i="117"/>
  <c r="M51" i="117"/>
  <c r="N51" i="117"/>
  <c r="O51" i="117"/>
  <c r="P51" i="117"/>
  <c r="Q51" i="117"/>
  <c r="R51" i="117"/>
  <c r="S51" i="117"/>
  <c r="T28" i="117"/>
  <c r="T29" i="117"/>
  <c r="T30" i="117"/>
  <c r="T31" i="117"/>
  <c r="T32" i="117"/>
  <c r="T33" i="117"/>
  <c r="T34" i="117"/>
  <c r="T35" i="117"/>
  <c r="T36" i="117"/>
  <c r="T37" i="117"/>
  <c r="T38" i="117"/>
  <c r="T39" i="117"/>
  <c r="T40" i="117"/>
  <c r="T41" i="117"/>
  <c r="T42" i="117"/>
  <c r="T43" i="117"/>
  <c r="T44" i="117"/>
  <c r="T45" i="117"/>
  <c r="T46" i="117"/>
  <c r="T47" i="117"/>
  <c r="T48" i="117"/>
  <c r="T49" i="117"/>
  <c r="T50" i="117"/>
  <c r="B25" i="117"/>
  <c r="C25" i="117"/>
  <c r="D25" i="117"/>
  <c r="E25" i="117"/>
  <c r="F25" i="117"/>
  <c r="G25" i="117"/>
  <c r="H25" i="117"/>
  <c r="I25" i="117"/>
  <c r="J25" i="117"/>
  <c r="K25" i="117"/>
  <c r="L25" i="117"/>
  <c r="M25" i="117"/>
  <c r="N25" i="117"/>
  <c r="O25" i="117"/>
  <c r="P25" i="117"/>
  <c r="Q25" i="117"/>
  <c r="R25" i="117"/>
  <c r="S25" i="117"/>
  <c r="T2" i="117"/>
  <c r="T3" i="117"/>
  <c r="T4" i="117"/>
  <c r="T5" i="117"/>
  <c r="T6" i="117"/>
  <c r="T7" i="117"/>
  <c r="T8" i="117"/>
  <c r="T9" i="117"/>
  <c r="T10" i="117"/>
  <c r="T11" i="117"/>
  <c r="T12" i="117"/>
  <c r="T13" i="117"/>
  <c r="T14" i="117"/>
  <c r="T15" i="117"/>
  <c r="T16" i="117"/>
  <c r="T17" i="117"/>
  <c r="T18" i="117"/>
  <c r="T19" i="117"/>
  <c r="T20" i="117"/>
  <c r="T21" i="117"/>
  <c r="T22" i="117"/>
  <c r="T23" i="117"/>
  <c r="T24" i="117"/>
  <c r="T25" i="117"/>
  <c r="B77" i="115"/>
  <c r="C77" i="115"/>
  <c r="D77" i="115"/>
  <c r="E77" i="115"/>
  <c r="F77" i="115"/>
  <c r="T77" i="115" s="1"/>
  <c r="G77" i="115"/>
  <c r="H77" i="115"/>
  <c r="I77" i="115"/>
  <c r="J77" i="115"/>
  <c r="K77" i="115"/>
  <c r="L77" i="115"/>
  <c r="M77" i="115"/>
  <c r="N77" i="115"/>
  <c r="O77" i="115"/>
  <c r="P77" i="115"/>
  <c r="Q77" i="115"/>
  <c r="R77" i="115"/>
  <c r="S77" i="115"/>
  <c r="T54" i="115"/>
  <c r="T55" i="115"/>
  <c r="T56" i="115"/>
  <c r="T57" i="115"/>
  <c r="T58" i="115"/>
  <c r="T59" i="115"/>
  <c r="T60" i="115"/>
  <c r="T61" i="115"/>
  <c r="T62" i="115"/>
  <c r="T63" i="115"/>
  <c r="T64" i="115"/>
  <c r="T65" i="115"/>
  <c r="T66" i="115"/>
  <c r="T67" i="115"/>
  <c r="T68" i="115"/>
  <c r="T69" i="115"/>
  <c r="T70" i="115"/>
  <c r="T71" i="115"/>
  <c r="T72" i="115"/>
  <c r="T73" i="115"/>
  <c r="T74" i="115"/>
  <c r="T75" i="115"/>
  <c r="T76" i="115"/>
  <c r="B51" i="115"/>
  <c r="C51" i="115"/>
  <c r="D51" i="115"/>
  <c r="E51" i="115"/>
  <c r="F51" i="115"/>
  <c r="G51" i="115"/>
  <c r="H51" i="115"/>
  <c r="T51" i="115" s="1"/>
  <c r="I51" i="115"/>
  <c r="J51" i="115"/>
  <c r="K51" i="115"/>
  <c r="L51" i="115"/>
  <c r="M51" i="115"/>
  <c r="N51" i="115"/>
  <c r="O51" i="115"/>
  <c r="P51" i="115"/>
  <c r="Q51" i="115"/>
  <c r="R51" i="115"/>
  <c r="S51" i="115"/>
  <c r="T28" i="115"/>
  <c r="T29" i="115"/>
  <c r="T30" i="115"/>
  <c r="T31" i="115"/>
  <c r="T32" i="115"/>
  <c r="T33" i="115"/>
  <c r="T34" i="115"/>
  <c r="T35" i="115"/>
  <c r="T36" i="115"/>
  <c r="T37" i="115"/>
  <c r="T38" i="115"/>
  <c r="T39" i="115"/>
  <c r="T40" i="115"/>
  <c r="T41" i="115"/>
  <c r="T42" i="115"/>
  <c r="T43" i="115"/>
  <c r="T44" i="115"/>
  <c r="T45" i="115"/>
  <c r="T46" i="115"/>
  <c r="T47" i="115"/>
  <c r="T48" i="115"/>
  <c r="T49" i="115"/>
  <c r="T50" i="115"/>
  <c r="B25" i="115"/>
  <c r="C25" i="115"/>
  <c r="D25" i="115"/>
  <c r="T25" i="115" s="1"/>
  <c r="E25" i="115"/>
  <c r="F25" i="115"/>
  <c r="G25" i="115"/>
  <c r="H25" i="115"/>
  <c r="I25" i="115"/>
  <c r="J25" i="115"/>
  <c r="K25" i="115"/>
  <c r="L25" i="115"/>
  <c r="M25" i="115"/>
  <c r="N25" i="115"/>
  <c r="O25" i="115"/>
  <c r="P25" i="115"/>
  <c r="Q25" i="115"/>
  <c r="R25" i="115"/>
  <c r="S25" i="115"/>
  <c r="T2" i="115"/>
  <c r="T3" i="115"/>
  <c r="T4" i="115"/>
  <c r="T5" i="115"/>
  <c r="T6" i="115"/>
  <c r="T7" i="115"/>
  <c r="T8" i="115"/>
  <c r="T9" i="115"/>
  <c r="T10" i="115"/>
  <c r="T11" i="115"/>
  <c r="T12" i="115"/>
  <c r="T13" i="115"/>
  <c r="T14" i="115"/>
  <c r="T15" i="115"/>
  <c r="T16" i="115"/>
  <c r="T17" i="115"/>
  <c r="T18" i="115"/>
  <c r="T19" i="115"/>
  <c r="T20" i="115"/>
  <c r="T21" i="115"/>
  <c r="T22" i="115"/>
  <c r="T23" i="115"/>
  <c r="T24" i="115"/>
  <c r="T2" i="118" l="1"/>
  <c r="T29" i="118"/>
  <c r="C51" i="118"/>
  <c r="T51" i="118" s="1"/>
  <c r="I25" i="118"/>
  <c r="I51" i="118"/>
  <c r="T5" i="118"/>
  <c r="I77" i="118"/>
  <c r="G77" i="118"/>
  <c r="B77" i="118"/>
  <c r="F77" i="118"/>
  <c r="T77" i="118"/>
  <c r="T25" i="118"/>
</calcChain>
</file>

<file path=xl/connections.xml><?xml version="1.0" encoding="utf-8"?>
<connections xmlns="http://schemas.openxmlformats.org/spreadsheetml/2006/main">
  <connection id="1" keepAlive="1" name="ModelConnection_ExternalData_1" description="Data Model" type="5" refreshedVersion="6" minRefreshableVersion="5" saveData="1">
    <dbPr connection="Data Model Connection" command="TuitionProjectionStep2" commandType="3"/>
    <extLst>
      <ext xmlns:x15="http://schemas.microsoft.com/office/spreadsheetml/2010/11/main" uri="{DE250136-89BD-433C-8126-D09CA5730AF9}">
        <x15:connection id="" model="1"/>
      </ext>
    </extLst>
  </connection>
  <connection id="2" keepAlive="1" name="ModelConnection_ExternalData_11" description="Data Model" type="5" refreshedVersion="6" minRefreshableVersion="5" saveData="1">
    <dbPr connection="Data Model Connection" command="CalculateRevToColl" commandType="3"/>
    <extLst>
      <ext xmlns:x15="http://schemas.microsoft.com/office/spreadsheetml/2010/11/main" uri="{DE250136-89BD-433C-8126-D09CA5730AF9}">
        <x15:connection id="" model="1"/>
      </ext>
    </extLst>
  </connection>
  <connection id="3" keepAlive="1" name="ModelConnection_ExternalData_12" description="Data Model" type="5" refreshedVersion="6" minRefreshableVersion="5" saveData="1">
    <dbPr connection="Data Model Connection" command="PcntDistByTGbyColl" commandType="3"/>
    <extLst>
      <ext xmlns:x15="http://schemas.microsoft.com/office/spreadsheetml/2010/11/main" uri="{DE250136-89BD-433C-8126-D09CA5730AF9}">
        <x15:connection id="" model="1"/>
      </ext>
    </extLst>
  </connection>
  <connection id="4" name="Query - CalculateRevToColl" description="Connection to the 'CalculateRevToColl' query in the workbook." type="100" refreshedVersion="6" minRefreshableVersion="5">
    <extLst>
      <ext xmlns:x15="http://schemas.microsoft.com/office/spreadsheetml/2010/11/main" uri="{DE250136-89BD-433C-8126-D09CA5730AF9}">
        <x15:connection id="2249acd0-7c79-42c6-8252-a93bccdd71fb">
          <x15:oledbPr connection="Provider=Microsoft.Mashup.OleDb.1;Data Source=$Workbook$;Location=CalculateRevToColl">
            <x15:dbTables>
              <x15:dbTable name="CalculateRevToColl"/>
            </x15:dbTables>
          </x15:oledbPr>
        </x15:connection>
      </ext>
    </extLst>
  </connection>
  <connection id="5" name="Query - EnrChg" description="Connection to the 'EnrChg' query in the workbook." type="100" refreshedVersion="6" minRefreshableVersion="5">
    <extLst>
      <ext xmlns:x15="http://schemas.microsoft.com/office/spreadsheetml/2010/11/main" uri="{DE250136-89BD-433C-8126-D09CA5730AF9}">
        <x15:connection id="d4167394-800e-4033-bb6f-795dfb14655a">
          <x15:oledbPr connection="Provider=Microsoft.Mashup.OleDb.1;Data Source=$Workbook$;Location=EnrChg">
            <x15:dbTables>
              <x15:dbTable name="EnrChg"/>
            </x15:dbTables>
          </x15:oledbPr>
        </x15:connection>
      </ext>
    </extLst>
  </connection>
  <connection id="6" name="Query - Merge1" description="Connection to the 'Merge1' query in the workbook." type="100" refreshedVersion="6" minRefreshableVersion="5">
    <extLst>
      <ext xmlns:x15="http://schemas.microsoft.com/office/spreadsheetml/2010/11/main" uri="{DE250136-89BD-433C-8126-D09CA5730AF9}">
        <x15:connection id="be765c8e-76d8-4032-8a9d-2ea09c7ddebb">
          <x15:oledbPr connection="Provider=Microsoft.Mashup.OleDb.1;Data Source=$Workbook$;Location=Merge1">
            <x15:dbTables>
              <x15:dbTable name="Merge1"/>
            </x15:dbTables>
          </x15:oledbPr>
        </x15:connection>
      </ext>
    </extLst>
  </connection>
  <connection id="7" name="Query - PcntDistByTGbyColl" description="Connection to the 'PcntDistByTGbyColl' query in the workbook." type="100" refreshedVersion="6" minRefreshableVersion="5">
    <extLst>
      <ext xmlns:x15="http://schemas.microsoft.com/office/spreadsheetml/2010/11/main" uri="{DE250136-89BD-433C-8126-D09CA5730AF9}">
        <x15:connection id="45d83aff-a1b4-4c0d-ab84-496dd8cb15a1">
          <x15:oledbPr connection="Provider=Microsoft.Mashup.OleDb.1;Data Source=$Workbook$;Location=PcntDistByTGbyColl">
            <x15:dbTables>
              <x15:dbTable name="PcntDistByTGbyColl"/>
            </x15:dbTables>
          </x15:oledbPr>
        </x15:connection>
      </ext>
    </extLst>
  </connection>
  <connection id="8" name="Query - RevenueBaseForProjection" description="Connection to the 'RevenueBaseForProjection' query in the workbook." type="100" refreshedVersion="6" minRefreshableVersion="5">
    <extLst>
      <ext xmlns:x15="http://schemas.microsoft.com/office/spreadsheetml/2010/11/main" uri="{DE250136-89BD-433C-8126-D09CA5730AF9}">
        <x15:connection id="1c5064d2-2fdb-483a-8a6e-0df0096ae52e">
          <x15:oledbPr connection="Provider=Microsoft.Mashup.OleDb.1;Data Source=$Workbook$;Location=RevenueBaseForProjection">
            <x15:dbTables>
              <x15:dbTable name="RevenueBaseForProjection"/>
            </x15:dbTables>
          </x15:oledbPr>
        </x15:connection>
      </ext>
    </extLst>
  </connection>
  <connection id="9" keepAlive="1" name="Query - SCHDegsMjrsByTGbyColl" description="Connection to the 'SCHDegsMjrsByTGbyColl' query in the workbook." type="5" refreshedVersion="6" background="1" saveData="1">
    <dbPr connection="Provider=Microsoft.Mashup.OleDb.1;Data Source=$Workbook$;Location=SCHDegsMjrsByTGbyColl;Extended Properties=&quot;&quot;" command="SELECT * FROM [SCHDegsMjrsByTGbyColl]"/>
  </connection>
  <connection id="10" name="Query - TuitionChg" description="Connection to the 'TuitionChg' query in the workbook." type="100" refreshedVersion="6" minRefreshableVersion="5">
    <extLst>
      <ext xmlns:x15="http://schemas.microsoft.com/office/spreadsheetml/2010/11/main" uri="{DE250136-89BD-433C-8126-D09CA5730AF9}">
        <x15:connection id="ee081a4c-a5d4-4e49-836a-f7a48c34e8c5">
          <x15:oledbPr connection="Provider=Microsoft.Mashup.OleDb.1;Data Source=$Workbook$;Location=TuitionChg">
            <x15:dbTables>
              <x15:dbTable name="TuitionChg"/>
            </x15:dbTables>
          </x15:oledbPr>
        </x15:connection>
      </ext>
    </extLst>
  </connection>
  <connection id="11" name="Query - TuitionProjectionByCampus" description="Connection to the 'TuitionProjectionByCampus' query in the workbook." type="100" refreshedVersion="6" minRefreshableVersion="5">
    <extLst>
      <ext xmlns:x15="http://schemas.microsoft.com/office/spreadsheetml/2010/11/main" uri="{DE250136-89BD-433C-8126-D09CA5730AF9}">
        <x15:connection id="7a0e5b71-2884-44f5-8e35-0d964c13ebb5">
          <x15:oledbPr connection="Provider=Microsoft.Mashup.OleDb.1;Data Source=$Workbook$;Location=TuitionProjectionByCampus">
            <x15:dbTables>
              <x15:dbTable name="TuitionProjectionByCampus"/>
            </x15:dbTables>
          </x15:oledbPr>
        </x15:connection>
      </ext>
    </extLst>
  </connection>
  <connection id="12" name="Query - TuitionProjectionSeattleByTG" description="Connection to the 'TuitionProjectionSeattleByTG' query in the workbook." type="100" refreshedVersion="6" minRefreshableVersion="5">
    <extLst>
      <ext xmlns:x15="http://schemas.microsoft.com/office/spreadsheetml/2010/11/main" uri="{DE250136-89BD-433C-8126-D09CA5730AF9}">
        <x15:connection id="d6cb267f-2ee6-482d-b830-d0cb3d4a1ec7">
          <x15:oledbPr connection="Provider=Microsoft.Mashup.OleDb.1;Data Source=$Workbook$;Location=TuitionProjectionSeattleByTG">
            <x15:dbTables>
              <x15:dbTable name="TuitionProjectionSeattleByTG"/>
            </x15:dbTables>
          </x15:oledbPr>
        </x15:connection>
      </ext>
    </extLst>
  </connection>
  <connection id="13" name="Query - TuitionProjectionStep1" description="Connection to the 'TuitionProjectionStep1' query in the workbook." type="100" refreshedVersion="6" minRefreshableVersion="5">
    <extLst>
      <ext xmlns:x15="http://schemas.microsoft.com/office/spreadsheetml/2010/11/main" uri="{DE250136-89BD-433C-8126-D09CA5730AF9}">
        <x15:connection id="c8cbc9d0-9ef6-481b-8ee0-dadd70d1fa10">
          <x15:oledbPr connection="Provider=Microsoft.Mashup.OleDb.1;Data Source=$Workbook$;Location=TuitionProjectionStep1">
            <x15:dbTables>
              <x15:dbTable name="TuitionProjectionStep1"/>
            </x15:dbTables>
          </x15:oledbPr>
        </x15:connection>
      </ext>
    </extLst>
  </connection>
  <connection id="14" name="Query - TuitionProjectionStep2" description="Connection to the 'TuitionProjectionStep2' query in the workbook." type="100" refreshedVersion="6" minRefreshableVersion="5">
    <extLst>
      <ext xmlns:x15="http://schemas.microsoft.com/office/spreadsheetml/2010/11/main" uri="{DE250136-89BD-433C-8126-D09CA5730AF9}">
        <x15:connection id="ef18e2de-5792-44a4-bdea-b29509e75f78">
          <x15:oledbPr connection="Provider=Microsoft.Mashup.OleDb.1;Data Source=$Workbook$;Location=TuitionProjectionStep2">
            <x15:dbTables>
              <x15:dbTable name="TuitionProjectionStep2"/>
            </x15:dbTables>
          </x15:oledbPr>
        </x15:connection>
      </ext>
    </extLst>
  </connection>
  <connection id="15"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<sst xmlns="http://schemas.openxmlformats.org/spreadsheetml/2006/main" count="18379" uniqueCount="486">
  <si>
    <t>Nonresident</t>
  </si>
  <si>
    <t>Resident</t>
  </si>
  <si>
    <t>Undergraduate</t>
  </si>
  <si>
    <t>4. Grad/Prof Nonresident</t>
  </si>
  <si>
    <t>46 - Nursing Graduate</t>
  </si>
  <si>
    <t>Nursing Graduate</t>
  </si>
  <si>
    <t>Master of Nursing</t>
  </si>
  <si>
    <t>2_071_2</t>
  </si>
  <si>
    <t>3. Grad/Prof Resident</t>
  </si>
  <si>
    <t>2_071_1</t>
  </si>
  <si>
    <t>31 - MBA</t>
  </si>
  <si>
    <t>MBA</t>
  </si>
  <si>
    <t>Master of Bus Admin (Continuing)</t>
  </si>
  <si>
    <t>2_053_1</t>
  </si>
  <si>
    <t>Master of Bus Admin (Incoming)</t>
  </si>
  <si>
    <t>2_052_2</t>
  </si>
  <si>
    <t>2_052_1</t>
  </si>
  <si>
    <t>07 - Graduate Tier III</t>
  </si>
  <si>
    <t>Graduate Tier III</t>
  </si>
  <si>
    <t>Graduate Post-Bacc / Non-Matric</t>
  </si>
  <si>
    <t>2_011_2</t>
  </si>
  <si>
    <t>2_011_1</t>
  </si>
  <si>
    <t>2_009_2</t>
  </si>
  <si>
    <t>2_009_1</t>
  </si>
  <si>
    <t>05 - Graduate Tier II</t>
  </si>
  <si>
    <t>Graduate Tier II</t>
  </si>
  <si>
    <t>2_007_2</t>
  </si>
  <si>
    <t>2_007_1</t>
  </si>
  <si>
    <t>03 - Graduate Tier I</t>
  </si>
  <si>
    <t>Graduate Tier I</t>
  </si>
  <si>
    <t>2_005_2</t>
  </si>
  <si>
    <t>2_005_1</t>
  </si>
  <si>
    <t>2. Undergraduate Nonresident</t>
  </si>
  <si>
    <t>01 - Undergraduate</t>
  </si>
  <si>
    <t>Undergraduate Post-Bacc / Non-Matric</t>
  </si>
  <si>
    <t>2_003_2</t>
  </si>
  <si>
    <t>1. Undergraduate Resident</t>
  </si>
  <si>
    <t>2_003_1</t>
  </si>
  <si>
    <t>2_001_2</t>
  </si>
  <si>
    <t>2_001_1</t>
  </si>
  <si>
    <t>1_071_2</t>
  </si>
  <si>
    <t>1_071_1</t>
  </si>
  <si>
    <t>1_053_2</t>
  </si>
  <si>
    <t>1_053_1</t>
  </si>
  <si>
    <t>1_052_2</t>
  </si>
  <si>
    <t>1_052_1</t>
  </si>
  <si>
    <t>1_011_1</t>
  </si>
  <si>
    <t>1_007_2</t>
  </si>
  <si>
    <t>1_007_1</t>
  </si>
  <si>
    <t>1_005_2</t>
  </si>
  <si>
    <t>1_005_1</t>
  </si>
  <si>
    <t>1_003_2</t>
  </si>
  <si>
    <t>1_003_1</t>
  </si>
  <si>
    <t>1_001_2</t>
  </si>
  <si>
    <t>1_001_1</t>
  </si>
  <si>
    <t>60 - Medicine (MD)</t>
  </si>
  <si>
    <t>Medicine (MD)</t>
  </si>
  <si>
    <t>0_115_2</t>
  </si>
  <si>
    <t>0_115_1</t>
  </si>
  <si>
    <t>54 - Dentistry Graduate</t>
  </si>
  <si>
    <t>Dentistry Graduate</t>
  </si>
  <si>
    <t>Grad Dentistry - Orthodontics</t>
  </si>
  <si>
    <t>0_104_2</t>
  </si>
  <si>
    <t>0_104_1</t>
  </si>
  <si>
    <t>Grad Dentistry - Endodontics</t>
  </si>
  <si>
    <t>0_102_2</t>
  </si>
  <si>
    <t>0_102_1</t>
  </si>
  <si>
    <t>Grad Dent - Oral Med, Ped Dent, Perio, Prosth</t>
  </si>
  <si>
    <t>0_100_2</t>
  </si>
  <si>
    <t>0_100_1</t>
  </si>
  <si>
    <t>Grad Dentistry - Oral Biology</t>
  </si>
  <si>
    <t>0_098_2</t>
  </si>
  <si>
    <t>0_098_1</t>
  </si>
  <si>
    <t>51 - Dentistry (DDS)</t>
  </si>
  <si>
    <t>Dentistry (DDS)</t>
  </si>
  <si>
    <t>Dentistry (DDS) - Year 4</t>
  </si>
  <si>
    <t>0_094_2</t>
  </si>
  <si>
    <t>0_094_1</t>
  </si>
  <si>
    <t>Dentistry (DDS) - Year 3</t>
  </si>
  <si>
    <t>0_093_2</t>
  </si>
  <si>
    <t>0_093_1</t>
  </si>
  <si>
    <t>Dentistry (DDS) -Year 2</t>
  </si>
  <si>
    <t>0_092_2</t>
  </si>
  <si>
    <t>0_092_1</t>
  </si>
  <si>
    <t>Dentistry (DDS) - Year 1</t>
  </si>
  <si>
    <t>0_091_2</t>
  </si>
  <si>
    <t>0_091_1</t>
  </si>
  <si>
    <t>48 - PharmD</t>
  </si>
  <si>
    <t>PharmD</t>
  </si>
  <si>
    <t>PharmD/Bothell MBA Concurrent</t>
  </si>
  <si>
    <t>0_087_2</t>
  </si>
  <si>
    <t>0_087_1</t>
  </si>
  <si>
    <t>Doctor of Pharmacy</t>
  </si>
  <si>
    <t>0_079_2</t>
  </si>
  <si>
    <t>0_079_1</t>
  </si>
  <si>
    <t>Master of Nursing and DNP</t>
  </si>
  <si>
    <t>0_076_2</t>
  </si>
  <si>
    <t>0_076_1</t>
  </si>
  <si>
    <t>44 - Public Health Graduate</t>
  </si>
  <si>
    <t>Public Health Graduate</t>
  </si>
  <si>
    <t>SPH PhD Program</t>
  </si>
  <si>
    <t>0_068_2</t>
  </si>
  <si>
    <t>0_068_1</t>
  </si>
  <si>
    <t>SPH Masters (excl MPH)</t>
  </si>
  <si>
    <t>0_067_2</t>
  </si>
  <si>
    <t>0_067_1</t>
  </si>
  <si>
    <t>42 - MPH</t>
  </si>
  <si>
    <t>MPH</t>
  </si>
  <si>
    <t>Master of Pub Health (Continuing)</t>
  </si>
  <si>
    <t>0_066_2</t>
  </si>
  <si>
    <t>0_066_1</t>
  </si>
  <si>
    <t>Master of Pub Health (Incoming)</t>
  </si>
  <si>
    <t>0_065_2</t>
  </si>
  <si>
    <t>0_065_1</t>
  </si>
  <si>
    <t>34 - Law (JD)</t>
  </si>
  <si>
    <t>Law (JD)</t>
  </si>
  <si>
    <t>Law (JD) 3L</t>
  </si>
  <si>
    <t>0_061_2</t>
  </si>
  <si>
    <t>0_061_1</t>
  </si>
  <si>
    <t>37 - Law Graduate</t>
  </si>
  <si>
    <t>Law Graduate</t>
  </si>
  <si>
    <t>Law PhD</t>
  </si>
  <si>
    <t>0_060_2</t>
  </si>
  <si>
    <t>0_060_1</t>
  </si>
  <si>
    <t>0_059_2</t>
  </si>
  <si>
    <t>0_059_1</t>
  </si>
  <si>
    <t>Master of Laws (LLM)</t>
  </si>
  <si>
    <t>0_058_2</t>
  </si>
  <si>
    <t>0_058_1</t>
  </si>
  <si>
    <t>Law (JD) 1L</t>
  </si>
  <si>
    <t>0_057_2</t>
  </si>
  <si>
    <t>0_057_1</t>
  </si>
  <si>
    <t>0_053_2</t>
  </si>
  <si>
    <t>0_053_1</t>
  </si>
  <si>
    <t>0_052_2</t>
  </si>
  <si>
    <t>0_052_1</t>
  </si>
  <si>
    <t>28 - Engineering Masters</t>
  </si>
  <si>
    <t>Engineering Masters</t>
  </si>
  <si>
    <t>Master of Chemical Engineering</t>
  </si>
  <si>
    <t>0_049_2</t>
  </si>
  <si>
    <t>0_049_1</t>
  </si>
  <si>
    <t>Masters of Applied BioEngr</t>
  </si>
  <si>
    <t>0_047_2</t>
  </si>
  <si>
    <t>0_047_1</t>
  </si>
  <si>
    <t>Master of Indust and Systems Engr</t>
  </si>
  <si>
    <t>0_045_2</t>
  </si>
  <si>
    <t>0_045_1</t>
  </si>
  <si>
    <t>Master of Mat'l Sci and Engr</t>
  </si>
  <si>
    <t>0_043_2</t>
  </si>
  <si>
    <t>0_043_1</t>
  </si>
  <si>
    <t>25 - CBE Masters</t>
  </si>
  <si>
    <t>CBE Masters</t>
  </si>
  <si>
    <t>Coll of Built Env - MArch &amp; MSRE</t>
  </si>
  <si>
    <t>0_040_2</t>
  </si>
  <si>
    <t>0_040_1</t>
  </si>
  <si>
    <t>Coll of Built Env - Const Mgmt, Land Arch, Urb Des Plan</t>
  </si>
  <si>
    <t>0_038_2</t>
  </si>
  <si>
    <t>0_038_1</t>
  </si>
  <si>
    <t>22 - Coll Environ Graduate</t>
  </si>
  <si>
    <t>Coll Environ Graduate</t>
  </si>
  <si>
    <t>Masters in Earth Space Sciences</t>
  </si>
  <si>
    <t>0_033_2</t>
  </si>
  <si>
    <t>0_033_1</t>
  </si>
  <si>
    <t>College of the Environment Graduate Programs</t>
  </si>
  <si>
    <t>0_030_2</t>
  </si>
  <si>
    <t>0_030_1</t>
  </si>
  <si>
    <t>19 - MSW</t>
  </si>
  <si>
    <t>MSW</t>
  </si>
  <si>
    <t>Master of Social Work</t>
  </si>
  <si>
    <t>0_027_2</t>
  </si>
  <si>
    <t>0_027_1</t>
  </si>
  <si>
    <t>16 - MPA</t>
  </si>
  <si>
    <t>MPA</t>
  </si>
  <si>
    <t>Master of Public Administration</t>
  </si>
  <si>
    <t>0_022_2</t>
  </si>
  <si>
    <t>0_022_1</t>
  </si>
  <si>
    <t>13 - MLIS</t>
  </si>
  <si>
    <t>MLIS</t>
  </si>
  <si>
    <t>Master of Library and Information Science</t>
  </si>
  <si>
    <t>0_019_1</t>
  </si>
  <si>
    <t>10 - Education Graduate</t>
  </si>
  <si>
    <t>Education Graduate</t>
  </si>
  <si>
    <t>Doctor of Education and Education PhD</t>
  </si>
  <si>
    <t>0_016_2</t>
  </si>
  <si>
    <t>0_016_1</t>
  </si>
  <si>
    <t>Master of Education and Master in Teaching</t>
  </si>
  <si>
    <t>0_014_2</t>
  </si>
  <si>
    <t>0_014_1</t>
  </si>
  <si>
    <t>0_011_2</t>
  </si>
  <si>
    <t>0_011_1</t>
  </si>
  <si>
    <t>08 - Grad School Tier III</t>
  </si>
  <si>
    <t>Grad School Tier III</t>
  </si>
  <si>
    <t>0_010_2</t>
  </si>
  <si>
    <t>0_010_1</t>
  </si>
  <si>
    <t>0_009_2</t>
  </si>
  <si>
    <t>0_009_1</t>
  </si>
  <si>
    <t>0_007_2</t>
  </si>
  <si>
    <t>0_007_1</t>
  </si>
  <si>
    <t>04 - Grad School Tier I</t>
  </si>
  <si>
    <t>Grad School Tier I</t>
  </si>
  <si>
    <t>0_006_2</t>
  </si>
  <si>
    <t>0_006_1</t>
  </si>
  <si>
    <t>0_005_2</t>
  </si>
  <si>
    <t>0_005_1</t>
  </si>
  <si>
    <t>0_003_2</t>
  </si>
  <si>
    <t>0_003_1</t>
  </si>
  <si>
    <t>0_001_2</t>
  </si>
  <si>
    <t>0_001_1</t>
  </si>
  <si>
    <t>StdtLvl</t>
  </si>
  <si>
    <t>StdtGp</t>
  </si>
  <si>
    <t>EnrChg1</t>
  </si>
  <si>
    <t>TGsort</t>
  </si>
  <si>
    <t>TuitionResidencyName</t>
  </si>
  <si>
    <t>TuitionCategoryName</t>
  </si>
  <si>
    <t>TuitionGroupName</t>
  </si>
  <si>
    <t>TuitionResidency</t>
  </si>
  <si>
    <t>ResCampCat</t>
  </si>
  <si>
    <t>CampCat</t>
  </si>
  <si>
    <t>TuitionCategory</t>
  </si>
  <si>
    <t>TuitionGroup</t>
  </si>
  <si>
    <t>TuitionCampus</t>
  </si>
  <si>
    <t>NRDChg1</t>
  </si>
  <si>
    <t>RChg1</t>
  </si>
  <si>
    <t>OpChg1</t>
  </si>
  <si>
    <t>SPREADSHEET TITLE</t>
  </si>
  <si>
    <t>Contact</t>
  </si>
  <si>
    <t>Purpose</t>
  </si>
  <si>
    <t>Timeframe of data</t>
  </si>
  <si>
    <t>Source(s)</t>
  </si>
  <si>
    <t>0_001</t>
  </si>
  <si>
    <t>0_003</t>
  </si>
  <si>
    <t>0_005</t>
  </si>
  <si>
    <t>0_006</t>
  </si>
  <si>
    <t>0_007</t>
  </si>
  <si>
    <t>0_009</t>
  </si>
  <si>
    <t>0_010</t>
  </si>
  <si>
    <t>0_011</t>
  </si>
  <si>
    <t>0_014</t>
  </si>
  <si>
    <t>0_016</t>
  </si>
  <si>
    <t>0_019</t>
  </si>
  <si>
    <t>0_019_2</t>
  </si>
  <si>
    <t>0_022</t>
  </si>
  <si>
    <t>0_027</t>
  </si>
  <si>
    <t>0_030</t>
  </si>
  <si>
    <t>0_033</t>
  </si>
  <si>
    <t>0_038</t>
  </si>
  <si>
    <t>0_040</t>
  </si>
  <si>
    <t>0_043</t>
  </si>
  <si>
    <t>0_045</t>
  </si>
  <si>
    <t>0_047</t>
  </si>
  <si>
    <t>0_049</t>
  </si>
  <si>
    <t>0_052</t>
  </si>
  <si>
    <t>0_053</t>
  </si>
  <si>
    <t>0_057</t>
  </si>
  <si>
    <t>0_058</t>
  </si>
  <si>
    <t>0_059</t>
  </si>
  <si>
    <t>Law (JD)2L</t>
  </si>
  <si>
    <t>0_061</t>
  </si>
  <si>
    <t>0_060</t>
  </si>
  <si>
    <t>0_065</t>
  </si>
  <si>
    <t>0_066</t>
  </si>
  <si>
    <t>0_067</t>
  </si>
  <si>
    <t>0_068</t>
  </si>
  <si>
    <t>0_076</t>
  </si>
  <si>
    <t>0_079</t>
  </si>
  <si>
    <t>0_087</t>
  </si>
  <si>
    <t>0_091</t>
  </si>
  <si>
    <t>0_092</t>
  </si>
  <si>
    <t>0_093</t>
  </si>
  <si>
    <t>0_094</t>
  </si>
  <si>
    <t>0_098</t>
  </si>
  <si>
    <t>0_100</t>
  </si>
  <si>
    <t>0_102</t>
  </si>
  <si>
    <t>0_104</t>
  </si>
  <si>
    <t>0_115</t>
  </si>
  <si>
    <t>1_001</t>
  </si>
  <si>
    <t>1_003</t>
  </si>
  <si>
    <t>1_005</t>
  </si>
  <si>
    <t>1_007</t>
  </si>
  <si>
    <t>1_009_1</t>
  </si>
  <si>
    <t>1_009</t>
  </si>
  <si>
    <t>1_009_2</t>
  </si>
  <si>
    <t>1_011</t>
  </si>
  <si>
    <t>1_011_2</t>
  </si>
  <si>
    <t>1_052</t>
  </si>
  <si>
    <t>1_053</t>
  </si>
  <si>
    <t>1_071</t>
  </si>
  <si>
    <t>2_001</t>
  </si>
  <si>
    <t>2_003</t>
  </si>
  <si>
    <t>2_005</t>
  </si>
  <si>
    <t>2_007</t>
  </si>
  <si>
    <t>2_009</t>
  </si>
  <si>
    <t>2_011</t>
  </si>
  <si>
    <t>2_052</t>
  </si>
  <si>
    <t>2_053</t>
  </si>
  <si>
    <t>2_053_2</t>
  </si>
  <si>
    <t>2_071</t>
  </si>
  <si>
    <t>Column1</t>
  </si>
  <si>
    <t>RevenueBaseForProjection (Q)</t>
  </si>
  <si>
    <t>HC0</t>
  </si>
  <si>
    <t>FTE0</t>
  </si>
  <si>
    <t>GOp0</t>
  </si>
  <si>
    <t>GROp0</t>
  </si>
  <si>
    <t>OpWvr0</t>
  </si>
  <si>
    <t>AnyWvr0</t>
  </si>
  <si>
    <t>ResWvr0</t>
  </si>
  <si>
    <t>NRDWvr0</t>
  </si>
  <si>
    <t>NMPool0</t>
  </si>
  <si>
    <t>LegSetAside0</t>
  </si>
  <si>
    <t>UWSetAside0</t>
  </si>
  <si>
    <t>NetOpB4Addl0</t>
  </si>
  <si>
    <t>AddlAid0</t>
  </si>
  <si>
    <t>NetOp0</t>
  </si>
  <si>
    <t>HC1</t>
  </si>
  <si>
    <t>FTE1</t>
  </si>
  <si>
    <t>GOp1</t>
  </si>
  <si>
    <t>GROp1</t>
  </si>
  <si>
    <t>AnyWvr1</t>
  </si>
  <si>
    <t>ResWvr1</t>
  </si>
  <si>
    <t>NRDWvr1</t>
  </si>
  <si>
    <t>OpWvr1</t>
  </si>
  <si>
    <t>NMPool1</t>
  </si>
  <si>
    <t>LegSetAside1</t>
  </si>
  <si>
    <t>UWSetAside1</t>
  </si>
  <si>
    <t>TG_Res</t>
  </si>
  <si>
    <t>AddlAid</t>
  </si>
  <si>
    <t>NetOp1</t>
  </si>
  <si>
    <t>252</t>
  </si>
  <si>
    <t>282</t>
  </si>
  <si>
    <t>Law (JD)2L,3L</t>
  </si>
  <si>
    <t>Coll</t>
  </si>
  <si>
    <t>CollName</t>
  </si>
  <si>
    <t>College</t>
  </si>
  <si>
    <t>PcntSCH</t>
  </si>
  <si>
    <t>PcntDegsMjrs</t>
  </si>
  <si>
    <t>RevSCH0</t>
  </si>
  <si>
    <t>RevDegsMjrs0</t>
  </si>
  <si>
    <t>RevSCH1</t>
  </si>
  <si>
    <t>RevDegMjrs1</t>
  </si>
  <si>
    <t>Undergraduate Academic Affairs</t>
  </si>
  <si>
    <t>302</t>
  </si>
  <si>
    <t>School of Dentistry</t>
  </si>
  <si>
    <t>202</t>
  </si>
  <si>
    <t>Provost</t>
  </si>
  <si>
    <t>258</t>
  </si>
  <si>
    <t>College of Education</t>
  </si>
  <si>
    <t>306</t>
  </si>
  <si>
    <t>School of Nursing</t>
  </si>
  <si>
    <t>Built Environments</t>
  </si>
  <si>
    <t>263</t>
  </si>
  <si>
    <t>College of the Environment</t>
  </si>
  <si>
    <t>267</t>
  </si>
  <si>
    <t>The Information School</t>
  </si>
  <si>
    <t>268</t>
  </si>
  <si>
    <t>School of Law</t>
  </si>
  <si>
    <t>270</t>
  </si>
  <si>
    <t>Evans School of Public Affairs</t>
  </si>
  <si>
    <t>272</t>
  </si>
  <si>
    <t>School of Social Work</t>
  </si>
  <si>
    <t>310</t>
  </si>
  <si>
    <t>School of Public Health</t>
  </si>
  <si>
    <t>308</t>
  </si>
  <si>
    <t>School of Pharmacy</t>
  </si>
  <si>
    <t>256</t>
  </si>
  <si>
    <t>Foster Business School</t>
  </si>
  <si>
    <t>260</t>
  </si>
  <si>
    <t>College of Engineering</t>
  </si>
  <si>
    <t>266</t>
  </si>
  <si>
    <t>Graduate School</t>
  </si>
  <si>
    <t>304</t>
  </si>
  <si>
    <t>School of Medicine</t>
  </si>
  <si>
    <t>254</t>
  </si>
  <si>
    <t>College of Arts and Sciences</t>
  </si>
  <si>
    <t>Rev0</t>
  </si>
  <si>
    <t>Rev1</t>
  </si>
  <si>
    <t>Grand Total</t>
  </si>
  <si>
    <t>Row Labels</t>
  </si>
  <si>
    <t>282 Undergraduate Academic Affairs</t>
  </si>
  <si>
    <t>302 School of Dentistry</t>
  </si>
  <si>
    <t>202 Provost</t>
  </si>
  <si>
    <t>258 College of Education</t>
  </si>
  <si>
    <t>306 School of Nursing</t>
  </si>
  <si>
    <t>252 Built Environments</t>
  </si>
  <si>
    <t>263 College of the Environment</t>
  </si>
  <si>
    <t>267 The Information School</t>
  </si>
  <si>
    <t>268 School of Law</t>
  </si>
  <si>
    <t>270 Evans School of Public Affairs</t>
  </si>
  <si>
    <t>272 School of Social Work</t>
  </si>
  <si>
    <t>310 School of Public Health</t>
  </si>
  <si>
    <t>308 School of Pharmacy</t>
  </si>
  <si>
    <t>256 Foster Business School</t>
  </si>
  <si>
    <t>260 College of Engineering</t>
  </si>
  <si>
    <t>266 Graduate School</t>
  </si>
  <si>
    <t>304 School of Medicine</t>
  </si>
  <si>
    <t>254 College of Arts and Sciences</t>
  </si>
  <si>
    <t>Sum of Rev1</t>
  </si>
  <si>
    <t>FY17 Actual Revenue to College by Tuition Group</t>
  </si>
  <si>
    <t>FY17 Revenue to College Based on SCH</t>
  </si>
  <si>
    <t>FY17 Revenue to College Based on Degrees (UG) and Majors (Grad/Prof)</t>
  </si>
  <si>
    <t>Total</t>
  </si>
  <si>
    <t>FY18 Projected Revenue to College by Tuition Group</t>
  </si>
  <si>
    <t>FY18 Projected Revenue to College Based on SCH</t>
  </si>
  <si>
    <t>FY18 Projected Revenue to College Based on Degrees/ Majors</t>
  </si>
  <si>
    <t>Description (Note: Yr0=FY17, Yr1=FY18)</t>
  </si>
  <si>
    <t>TuitionProjectionStep1 (Q)</t>
  </si>
  <si>
    <t>Shows tuition change assumptions used to produce Yr1 budget. Those assumptions are loaded into the data model using the TuitionChg query.</t>
  </si>
  <si>
    <t>Shows enrollment change assumptions used to produce Yr1 budget. Those assumptions are loaded into the data model using the EnrChg query.</t>
  </si>
  <si>
    <t>This query simply combines the information from the RevenueBaseForProjection query with that from EnrChg.</t>
  </si>
  <si>
    <t>EnrChg (T)
EnrChg (Q)
Query loads info from table into data model.</t>
  </si>
  <si>
    <t>TuitionChg (T)
TuitionChg (Q)
Query loads info from table into data model.</t>
  </si>
  <si>
    <t>TuitionProjectionStep2 (Q)
TuitionCalcDetail (T)
Query calculates based on prior queries and loads results into TuitionCalcDetail tab.</t>
  </si>
  <si>
    <t>TuitionRevenueByCampus (Q,T)
Query takes data in TuitionCalcDetail and loads tab.</t>
  </si>
  <si>
    <t>TuitionRevenueSeattleByTG (Q,T)
Query takes data in TuitionCalcDetail and loads tab.</t>
  </si>
  <si>
    <t>CalculateRevToColl(Q)
TuitionToCollDetail(T)
The results of the query are put into this tab.</t>
  </si>
  <si>
    <t>This tab shows one record for every tuition group and school/college combination. In each record, you will find:
  - PcntSCH: percentage to unit based on SCH
  - PcntDegsMjrs: percentage to unit based on degree majors (UG) and on major enrollments (grad)
  - NetOp0: total net revenue from tuition group for FY17
  - NetOp1: total projected net revenue from tuition group for FY17
  - RevSCH0: FY17 revenue distributed based on SCH
  - RevDegsMjrs0: FY17 revenue distributed based on degree majors (UG) or major enrollments (grad/prof)
  - Rev0: Total FY17 revenue distributed to college from tuition group
  - RevSCH1: Projected FY18 revenue distributed based on SCH
  - RevDegsMjrs1: Projected FY18 revenue distributed based on degree majors (UG) or major enrollments (grad)
  - Rev1: Total projected FY18 revenue distributed to college from tuition group</t>
  </si>
  <si>
    <t>PcntRev</t>
  </si>
  <si>
    <t>Column Labels</t>
  </si>
  <si>
    <t>Sum of PcntSCH</t>
  </si>
  <si>
    <t>FY18ABBTuitionTable</t>
  </si>
  <si>
    <t>uwir@uw.edu</t>
  </si>
  <si>
    <t>Date modified</t>
  </si>
  <si>
    <t>The information in this spreadsheet is designed to provide detail about the distribution of FY18 incremental tuition revenue under ABB</t>
  </si>
  <si>
    <t>SQL queries use EDW.AnalyticInteg</t>
  </si>
  <si>
    <t>The two additional tables can be found in the tabs EnrChg and TuitionChg</t>
  </si>
  <si>
    <t>This query calculates the percentage SCH, degree majors, and major enrollments by tuition group by college. These calculations are then used to calculate the amount of revenue to be distributed to each college in the query, CalculateRevToColl. This query uses SQL to calculate these percentages out of the data stored in EDW.AnalyticInteg.</t>
  </si>
  <si>
    <t>Description</t>
  </si>
  <si>
    <t>Reference</t>
  </si>
  <si>
    <t>Provides information about the file itself and includes details about each tab and the underlying queries.</t>
  </si>
  <si>
    <t>FY17Actuals(NewParam)</t>
  </si>
  <si>
    <t>FY18Projected</t>
  </si>
  <si>
    <t>The format of this tab is the same as that for FY17Actuals(NewParam). This tab, however, shows the distribution of projected revenue for FY18. Note that the distribution percentages used for the FY18 Projected revenue are based on actual SCH and major enrollments in FY17 and actual degree awards in FY16.</t>
  </si>
  <si>
    <t>FY18Incremental</t>
  </si>
  <si>
    <t>The format of this tab is the same as the two above. This tab shows the difference between FY18Projected and FY17Actual; that is, this tab shows how much incremental revenue for FY18 for each school/college was derived from each tuition group.</t>
  </si>
  <si>
    <t>Tabs that show final results (rather than calculation details)</t>
  </si>
  <si>
    <t>TuitionToCollPivot</t>
  </si>
  <si>
    <t>DistPcntPivot</t>
  </si>
  <si>
    <t>PcntDistByTGbyColl (Q)
DistPcntDetail (T)
The results of the query are put into this tab</t>
  </si>
  <si>
    <t>Tabs showing final results</t>
  </si>
  <si>
    <t>Queries and tabs that show detail</t>
  </si>
  <si>
    <t>Queries (Q)/Tab (T) (ordered by the sequence in which the queries are performed and the resulting tabs are produced)</t>
  </si>
  <si>
    <t>Sum of HC0</t>
  </si>
  <si>
    <t>Sum of FTE0</t>
  </si>
  <si>
    <t>Sum of GOp0</t>
  </si>
  <si>
    <t>Sum of GROp0</t>
  </si>
  <si>
    <t>Sum of OpWvr0</t>
  </si>
  <si>
    <t>Sum of NMPool0</t>
  </si>
  <si>
    <t>Sum of LegSetAside0</t>
  </si>
  <si>
    <t>Sum of UWSetAside0</t>
  </si>
  <si>
    <t>Sum of AddlAid0</t>
  </si>
  <si>
    <t>Sum of NetOp0</t>
  </si>
  <si>
    <t>Sum of HC1</t>
  </si>
  <si>
    <t>Sum of FTE1</t>
  </si>
  <si>
    <t>Sum of GOp1</t>
  </si>
  <si>
    <t>Sum of GROp1</t>
  </si>
  <si>
    <t>Sum of OpWvr1</t>
  </si>
  <si>
    <t>Sum of NMPool1</t>
  </si>
  <si>
    <t>Sum of LegSetAside1</t>
  </si>
  <si>
    <t>Sum of UWSetAside1</t>
  </si>
  <si>
    <t>Sum of AddlAid</t>
  </si>
  <si>
    <t>Sum of NetOp1</t>
  </si>
  <si>
    <t>RevPoolPivot</t>
  </si>
  <si>
    <t>FY18 Incremental Revenue to College by Tuition Group</t>
  </si>
  <si>
    <t>FY18 Incremental Revenue to College Based on SCH</t>
  </si>
  <si>
    <t>FY18 Incremental Revenue to College Based on Degrees/ Majors</t>
  </si>
  <si>
    <t>This shows the actual distribution for FY17 and the projected distribution for FY18. In late spring/early summer of 2018, another spreadsheet that provides detail about the distribution of actual FY18 revenue, the FY18 true-up, and projected revenue for FY19 will be made available.</t>
  </si>
  <si>
    <t>If you click on "Data" on the excel menu bar and choose "Show Queries", the queries used to generate the information in this file can be found. The queries, as well as the spreadsheet tabs, are explained below. 
If you wish to look at the underlying logic of the queries, click on "Data" and then click on "Show Queries". Double-click on the query names on the right-hand side to see the outline of the query. If you then click on the individual "Applied Steps" under "Query Settings" on the right hand side of the sheet, you can see what each query does. For the queries, "RevenueBaseForProjection" and "PcntDistByTGbyColl", the individual step named "Source" will show the SQL used to pull information from EDW.AnalyticInteg.</t>
  </si>
  <si>
    <t>Summary</t>
  </si>
  <si>
    <r>
      <t xml:space="preserve">There are three blocks of rows (cross-tab sets) on this tab. 
</t>
    </r>
    <r>
      <rPr>
        <sz val="11"/>
        <color theme="1"/>
        <rFont val="Calibri"/>
        <family val="2"/>
      </rPr>
      <t xml:space="preserve">•The first shows the total amount of actual FY17 revenue distributed to each school or college from each tuition group. </t>
    </r>
    <r>
      <rPr>
        <sz val="11"/>
        <color theme="1"/>
        <rFont val="Calibri"/>
        <family val="2"/>
        <scheme val="minor"/>
      </rPr>
      <t>This first block has a purple-shaded heading. 
•The second block shows the total amount of actual FY17 revenue distributed to each school or college from each tuition group on the basis of SCH and has a yellow heading. 
•The third block  shows the total amount of actual FY17 revenue distributed to each school or college from each tuition group on the basis of degree majors (UG) or major enrollments (grad/prof) and has a blue heading.</t>
    </r>
  </si>
  <si>
    <t xml:space="preserve">This is a pivot table that allows the user to explore the data from the tab "TuitionToCollDetail". More specifically, the user can see, by tuition group and school/college, the total amount of actual FY17 revenue distributed (Rev0), the amount of actual FY17 revenue distributed based on SCH (RevSCH0), or the amount of actual FY17 revenue distributed based on degree majors (UG) or major enrollments (grad/prof) (RevDegsMjrs0). Parallel information can be found for the distribution of projected FY18 tuition revenue (Rev1, RevSCH1, and RevDegsMjrs1). </t>
  </si>
  <si>
    <t>This is a pivot table that allows the user to explore the information from the tab "TuitionCalcDetail". It is set up so that one can see the each of the revenue elements for FY17 actual tuition (variable names end in 0) and for FY18 projected revenue (variable names end in 1).</t>
  </si>
  <si>
    <t>Pulls final Yr0 tuition elements by campus, category, and residency. Tuition elements include gross, gross resident, waivers, need/merit pool, legislated set aside, UW set aside, additional aid pool, and net. This is a SQL-based query  that calculates the revenue (by campus, tuition category, and tuition residency) for Actual FY17 collections. It also provides the basis for the FY18 projection, using data stored in EDW.AnalyticInteg.</t>
  </si>
  <si>
    <t>This query combines the information from the TuitionProjectionStep1 query with that from TuitionChg. It then goes on to calculate the projected headcount, FTE, gross revenue, gross resident revenue, waivers, need/merit pool, additional aid pool, and net on the basis of those values from the prior year, inflated appropriately with the expected tuition and enrollment changes.</t>
  </si>
  <si>
    <t>This query takes the results stored in TuitionCalcDetail and sums by campus, loading the results into the tab TuitionRevenueByCampus.</t>
  </si>
  <si>
    <t>This query takes the results stored in TuitionCalcDetail and sums by tuition group for Seattle only, loading the results into the tab TuitionRevenueSeattleByTG.</t>
  </si>
  <si>
    <t>SCH</t>
  </si>
  <si>
    <t>Degrees_Majors</t>
  </si>
  <si>
    <t>AcademicFiscalYr</t>
  </si>
  <si>
    <t>Sum of Degrees_Majors</t>
  </si>
  <si>
    <t xml:space="preserve">The tabs provide a variety of ways to explore the underlying detail used to produce the final numbers in the ABB Allocation Table.  
The first three tabs in this file are structured similarly.  They provide a breakdown of FY17 Actual Revenue, FY18 Projected Revenue, and FY18 Incremental Revenue in three cross-tabular sets (headers color coded):
     •Cross-tab 1:  Totals by Tuition Group and School/College (the total of the below two cross tabs)
     •Cross-tab 2:  SCH by Tuition Group and School/College
     •Cross-tab 3:  Major Enrollments/Degrees by Tuition Group and School/College
The next four tabs allow users to explore the data using pivot tables.  With the pivot tables, users can filter down to their specific school/college or a specific tuition group and can compare values across FY17 (Yr0) and FY18 (Yr1).
The remainder tabs offer even greater detailed data (that are used to create the above pivots and cross-tabs).  
For more information, please see the specific descriptions below.
</t>
  </si>
  <si>
    <t>SCHDegMjrsPivot</t>
  </si>
  <si>
    <t>This is a pivot table that allows the user to explore the information from the tab "DistPcntDetail". It is set up so that one can see the percentage of revenue to be distributed to each school/college from each tuition group for FY17. If you choose PcntSCH, you will see the percentage of SCH taken by students in a tuition group that were generated by each school/college. PcntDegsMjrs shows the percentage of all degree majors or major enrollments for each tuition group that were generated by each school/college. For all tuition groups (with the exception of the new Grad School - specific groups), 70% of the tuition from a given tuition group will be distributed on the basis of the formula 0.8*PcntSCH+.2*PcntDegsMjrs (i.e. 80% SCH + 20% Degrees/Majors). The value PcntRev shows the resulting percentage of tuition from a tuition group that is supposed to go to a given school/college based on that calculation.</t>
  </si>
  <si>
    <t>This is a pivot that allows the user to explore the information from the tab "SCHDegMjrsDetail". It is set up so that one can see the number of SCH, major enrollments, and degree majors by tuition group and college. So that users can explore trends, it includes FY12 through FY17. One note: The ABB tuition tables published in prior years include the official data used for distributions through FY16. History is provided here to allow users to look at trends. Note also that, for the sake of comparison, the new Grad School tiers have been broken out for prior years.</t>
  </si>
  <si>
    <t>SCHDegsMjrsByTGbyColl (Q)
SCHDegMjrsDetail (T)
The results of the query are put into this tab</t>
  </si>
  <si>
    <t>This query calculates the number of SCH, degree majors, and major enrollments by tuition group by college.  This query uses SQL to calculate these percentages out of the data stored in EDW.AnalyticInteg.</t>
  </si>
  <si>
    <t>SCH, Degree Majors, and Major Enrollments by Tuition Group and College</t>
  </si>
  <si>
    <t>Note that data prior to FY17 will differ from previously published information and is presented here only for the purpose of trend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</si>
</sst>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
    <numFmt numFmtId="165" formatCode="[$-409]mmmm\ 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sz val="11"/>
      <color theme="1"/>
      <name val="Calibri"/>
      <family val="2"/>
    </font>
    <font>
      <i/>
      <sz val="11"/>
      <color theme="1"/>
      <name val="Calibri"/>
      <family val="2"/>
      <scheme val="minor"/>
    </font>
    <font>
      <sz val="11"/>
      <name val="Calibri"/>
      <family val="2"/>
      <scheme val="minor"/>
    </font>
    <font>
      <u/>
      <sz val="11"/>
      <color theme="10"/>
      <name val="Calibri"/>
      <family val="2"/>
    </font>
    <font>
      <sz val="10"/>
      <color indexed="8"/>
      <name val="Arial"/>
      <family val="2"/>
    </font>
    <font>
      <u/>
      <sz val="11"/>
      <color theme="10"/>
      <name val="Calibri"/>
      <family val="2"/>
      <scheme val="minor"/>
    </font>
    <font>
      <b/>
      <i/>
      <sz val="11"/>
      <color theme="1"/>
      <name val="Calibri"/>
      <family val="2"/>
      <scheme val="minor"/>
    </font>
    <font>
      <b/>
      <sz val="12"/>
      <color theme="1"/>
      <name val="Calibri"/>
      <family val="2"/>
      <scheme val="minor"/>
    </font>
    <font>
      <sz val="10"/>
      <color theme="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rgb="FFE4DBF5"/>
        <bgColor theme="4" tint="0.79998168889431442"/>
      </patternFill>
    </fill>
    <fill>
      <patternFill patternType="solid">
        <fgColor rgb="FFFFFFDD"/>
        <bgColor theme="4" tint="0.79998168889431442"/>
      </patternFill>
    </fill>
  </fills>
  <borders count="2">
    <border>
      <left/>
      <right/>
      <top/>
      <bottom/>
      <diagonal/>
    </border>
    <border>
      <left/>
      <right/>
      <top/>
      <bottom style="thin">
        <color theme="4" tint="0.39997558519241921"/>
      </bottom>
      <diagonal/>
    </border>
  </borders>
  <cellStyleXfs count="75">
    <xf numFmtId="0" fontId="0" fillId="0" borderId="0"/>
    <xf numFmtId="0" fontId="3" fillId="0" borderId="0"/>
    <xf numFmtId="0" fontId="1" fillId="0" borderId="0"/>
    <xf numFmtId="43" fontId="4" fillId="0" borderId="0" applyFont="0" applyFill="0" applyBorder="0" applyAlignment="0" applyProtection="0"/>
    <xf numFmtId="0" fontId="1" fillId="0" borderId="0"/>
    <xf numFmtId="43" fontId="1"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4" fillId="0" borderId="0" applyFont="0" applyFill="0" applyBorder="0" applyAlignment="0" applyProtection="0"/>
    <xf numFmtId="0" fontId="4" fillId="0" borderId="0">
      <alignment horizontal="center" wrapText="1"/>
    </xf>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alignment vertical="top"/>
      <protection locked="0"/>
    </xf>
    <xf numFmtId="44" fontId="4" fillId="0" borderId="0" applyFont="0" applyFill="0" applyBorder="0" applyAlignment="0" applyProtection="0"/>
    <xf numFmtId="0" fontId="1" fillId="0" borderId="0"/>
    <xf numFmtId="43" fontId="1" fillId="0" borderId="0" applyFont="0" applyFill="0" applyBorder="0" applyAlignment="0" applyProtection="0"/>
    <xf numFmtId="0" fontId="4" fillId="0" borderId="0"/>
    <xf numFmtId="0" fontId="1" fillId="0" borderId="0"/>
    <xf numFmtId="0" fontId="9" fillId="0" borderId="0"/>
    <xf numFmtId="44" fontId="4" fillId="0" borderId="0" applyFont="0" applyFill="0" applyBorder="0" applyAlignment="0" applyProtection="0"/>
    <xf numFmtId="0" fontId="1" fillId="0" borderId="0"/>
    <xf numFmtId="0" fontId="9"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5" fillId="0" borderId="0" applyFont="0" applyFill="0" applyBorder="0" applyAlignment="0" applyProtection="0"/>
    <xf numFmtId="0" fontId="1" fillId="0" borderId="0"/>
    <xf numFmtId="0" fontId="10" fillId="0" borderId="0" applyNumberFormat="0" applyFill="0" applyBorder="0" applyAlignment="0" applyProtection="0"/>
  </cellStyleXfs>
  <cellXfs count="46">
    <xf numFmtId="0" fontId="0" fillId="0" borderId="0" xfId="0"/>
    <xf numFmtId="0" fontId="0" fillId="0" borderId="0" xfId="0" applyAlignment="1">
      <alignment wrapText="1"/>
    </xf>
    <xf numFmtId="0" fontId="0" fillId="0" borderId="0" xfId="0" applyAlignment="1">
      <alignment vertical="center"/>
    </xf>
    <xf numFmtId="0" fontId="0" fillId="0" borderId="0" xfId="0" applyAlignment="1">
      <alignment horizontal="center"/>
    </xf>
    <xf numFmtId="164" fontId="0" fillId="0" borderId="0" xfId="0" applyNumberFormat="1"/>
    <xf numFmtId="0" fontId="0" fillId="0" borderId="0" xfId="0"/>
    <xf numFmtId="10" fontId="0" fillId="0" borderId="0" xfId="0" applyNumberFormat="1"/>
    <xf numFmtId="9" fontId="0" fillId="0" borderId="0" xfId="0" applyNumberFormat="1"/>
    <xf numFmtId="164" fontId="0" fillId="0" borderId="0" xfId="0" applyNumberFormat="1" applyFill="1"/>
    <xf numFmtId="164" fontId="0" fillId="2" borderId="0" xfId="0" applyNumberFormat="1" applyFill="1"/>
    <xf numFmtId="164" fontId="7" fillId="2" borderId="0" xfId="0" applyNumberFormat="1" applyFont="1" applyFill="1"/>
    <xf numFmtId="0" fontId="0" fillId="3" borderId="0" xfId="0" applyFill="1" applyAlignment="1">
      <alignment horizontal="right" wrapText="1"/>
    </xf>
    <xf numFmtId="0" fontId="2" fillId="0" borderId="0" xfId="0" applyFont="1" applyFill="1" applyAlignment="1">
      <alignment vertical="top"/>
    </xf>
    <xf numFmtId="0" fontId="2" fillId="0" borderId="0" xfId="0" applyFont="1" applyAlignment="1">
      <alignment vertical="top"/>
    </xf>
    <xf numFmtId="0" fontId="2" fillId="3" borderId="0" xfId="0" applyFont="1" applyFill="1" applyAlignment="1">
      <alignment vertical="top"/>
    </xf>
    <xf numFmtId="0" fontId="2" fillId="0" borderId="0" xfId="0" applyFont="1" applyFill="1" applyAlignment="1">
      <alignment horizontal="left" vertical="top" wrapText="1"/>
    </xf>
    <xf numFmtId="9" fontId="0" fillId="0" borderId="0" xfId="0" applyNumberFormat="1" applyFill="1" applyAlignment="1">
      <alignment horizontal="center"/>
    </xf>
    <xf numFmtId="0" fontId="0" fillId="0" borderId="0" xfId="0" applyNumberFormat="1"/>
    <xf numFmtId="0" fontId="0" fillId="0" borderId="0" xfId="0" pivotButton="1"/>
    <xf numFmtId="0" fontId="0" fillId="0" borderId="0" xfId="0" applyAlignment="1">
      <alignment horizontal="left"/>
    </xf>
    <xf numFmtId="3" fontId="0" fillId="0" borderId="0" xfId="0" applyNumberFormat="1"/>
    <xf numFmtId="3" fontId="2"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0" xfId="0" applyFont="1" applyFill="1" applyAlignment="1">
      <alignment vertical="top" wrapText="1"/>
    </xf>
    <xf numFmtId="0" fontId="0" fillId="0" borderId="0" xfId="0" applyFill="1" applyAlignment="1">
      <alignment horizontal="left" vertical="top" wrapText="1"/>
    </xf>
    <xf numFmtId="0" fontId="0" fillId="0" borderId="0" xfId="0" applyAlignment="1">
      <alignment vertical="top" wrapText="1"/>
    </xf>
    <xf numFmtId="164" fontId="0" fillId="0" borderId="0" xfId="0" pivotButton="1" applyNumberFormat="1"/>
    <xf numFmtId="0" fontId="0" fillId="0" borderId="0" xfId="0" pivotButton="1"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wrapText="1"/>
    </xf>
    <xf numFmtId="0" fontId="0" fillId="0" borderId="0" xfId="0" applyFill="1"/>
    <xf numFmtId="0" fontId="6" fillId="0" borderId="0" xfId="0" applyFont="1" applyFill="1" applyAlignment="1">
      <alignment horizontal="left" wrapText="1"/>
    </xf>
    <xf numFmtId="0" fontId="10" fillId="0" borderId="0" xfId="74" applyFill="1" applyAlignment="1">
      <alignment horizontal="left" wrapText="1"/>
    </xf>
    <xf numFmtId="165" fontId="6" fillId="0" borderId="0" xfId="0" applyNumberFormat="1" applyFont="1" applyFill="1" applyAlignment="1">
      <alignment horizontal="left" wrapText="1"/>
    </xf>
    <xf numFmtId="0" fontId="11" fillId="0" borderId="0" xfId="0" applyFont="1" applyAlignment="1">
      <alignment horizontal="left" wrapText="1"/>
    </xf>
    <xf numFmtId="0" fontId="0" fillId="0" borderId="0" xfId="0" applyFill="1" applyAlignment="1">
      <alignment horizontal="left" wrapText="1"/>
    </xf>
    <xf numFmtId="0" fontId="2" fillId="5" borderId="1" xfId="0" applyFont="1" applyFill="1" applyBorder="1" applyAlignment="1">
      <alignment horizontal="center" vertical="center" wrapText="1"/>
    </xf>
    <xf numFmtId="3" fontId="2" fillId="5"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3" fontId="2" fillId="6" borderId="1" xfId="0" applyNumberFormat="1" applyFont="1" applyFill="1" applyBorder="1" applyAlignment="1">
      <alignment horizontal="center" vertical="center" wrapText="1"/>
    </xf>
    <xf numFmtId="0" fontId="2" fillId="0" borderId="1" xfId="0" applyFont="1" applyFill="1" applyBorder="1"/>
    <xf numFmtId="3" fontId="0" fillId="0" borderId="0" xfId="0" pivotButton="1" applyNumberFormat="1"/>
    <xf numFmtId="0" fontId="6" fillId="0" borderId="0" xfId="0" applyFont="1" applyFill="1" applyAlignment="1">
      <alignment horizontal="left" vertical="top" wrapText="1"/>
    </xf>
    <xf numFmtId="0" fontId="12" fillId="0" borderId="0" xfId="0" applyFont="1"/>
    <xf numFmtId="0" fontId="13" fillId="0" borderId="0" xfId="0" applyFont="1"/>
  </cellXfs>
  <cellStyles count="75">
    <cellStyle name="Comma 2" xfId="3"/>
    <cellStyle name="Comma 2 2" xfId="60"/>
    <cellStyle name="Comma 2 3" xfId="55"/>
    <cellStyle name="Comma 3" xfId="70"/>
    <cellStyle name="Comma 4" xfId="72"/>
    <cellStyle name="Comma 4 2" xfId="6"/>
    <cellStyle name="Comma 6" xfId="5"/>
    <cellStyle name="Currency 2" xfId="7"/>
    <cellStyle name="Currency 2 2" xfId="30"/>
    <cellStyle name="Currency 2 3" xfId="64"/>
    <cellStyle name="Currency 24" xfId="8"/>
    <cellStyle name="Currency 24 2" xfId="31"/>
    <cellStyle name="Currency 25" xfId="9"/>
    <cellStyle name="Currency 25 2" xfId="32"/>
    <cellStyle name="Currency 3" xfId="58"/>
    <cellStyle name="Currency 33" xfId="10"/>
    <cellStyle name="Currency 33 2" xfId="33"/>
    <cellStyle name="Currency 34" xfId="11"/>
    <cellStyle name="Currency 34 2" xfId="34"/>
    <cellStyle name="Currency 35" xfId="12"/>
    <cellStyle name="Currency 35 2" xfId="35"/>
    <cellStyle name="Currency 36" xfId="13"/>
    <cellStyle name="Currency 36 2" xfId="36"/>
    <cellStyle name="Currency 37" xfId="14"/>
    <cellStyle name="Currency 37 2" xfId="37"/>
    <cellStyle name="Currency 40" xfId="15"/>
    <cellStyle name="Currency 40 2" xfId="38"/>
    <cellStyle name="Currency 41" xfId="16"/>
    <cellStyle name="Currency 41 2" xfId="39"/>
    <cellStyle name="Currency 42" xfId="17"/>
    <cellStyle name="Currency 42 2" xfId="40"/>
    <cellStyle name="Currency 43" xfId="18"/>
    <cellStyle name="Currency 43 2" xfId="41"/>
    <cellStyle name="Currency 45" xfId="19"/>
    <cellStyle name="Currency 45 2" xfId="42"/>
    <cellStyle name="Currency 47" xfId="20"/>
    <cellStyle name="Currency 47 2" xfId="43"/>
    <cellStyle name="Currency 48" xfId="21"/>
    <cellStyle name="Currency 48 2" xfId="44"/>
    <cellStyle name="Currency 49" xfId="22"/>
    <cellStyle name="Currency 49 2" xfId="45"/>
    <cellStyle name="Currency 50" xfId="23"/>
    <cellStyle name="Currency 50 2" xfId="46"/>
    <cellStyle name="Currency 52" xfId="24"/>
    <cellStyle name="Currency 52 2" xfId="47"/>
    <cellStyle name="Currency 53" xfId="25"/>
    <cellStyle name="Currency 53 2" xfId="48"/>
    <cellStyle name="Currency 56" xfId="26"/>
    <cellStyle name="Currency 56 2" xfId="49"/>
    <cellStyle name="Currency 58" xfId="27"/>
    <cellStyle name="Currency 58 2" xfId="50"/>
    <cellStyle name="Currency 59" xfId="28"/>
    <cellStyle name="Currency 59 2" xfId="51"/>
    <cellStyle name="Hyperlink" xfId="74" builtinId="8"/>
    <cellStyle name="Hyperlink 2" xfId="57"/>
    <cellStyle name="Normal" xfId="0" builtinId="0"/>
    <cellStyle name="Normal 10" xfId="71"/>
    <cellStyle name="Normal 11" xfId="2"/>
    <cellStyle name="Normal 12" xfId="4"/>
    <cellStyle name="Normal 2" xfId="1"/>
    <cellStyle name="Normal 2 2" xfId="54"/>
    <cellStyle name="Normal 2 3" xfId="73"/>
    <cellStyle name="Normal 2 4" xfId="29"/>
    <cellStyle name="Normal 3" xfId="52"/>
    <cellStyle name="Normal 3 2" xfId="59"/>
    <cellStyle name="Normal 4" xfId="61"/>
    <cellStyle name="Normal 5" xfId="62"/>
    <cellStyle name="Normal 5 2" xfId="65"/>
    <cellStyle name="Normal 6" xfId="63"/>
    <cellStyle name="Normal 6 2" xfId="66"/>
    <cellStyle name="Normal 7" xfId="67"/>
    <cellStyle name="Normal 8" xfId="68"/>
    <cellStyle name="Normal 9" xfId="69"/>
    <cellStyle name="Percent 2" xfId="56"/>
    <cellStyle name="Percent 3" xfId="53"/>
  </cellStyles>
  <dxfs count="105">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0.0%"/>
    </dxf>
    <dxf>
      <numFmt numFmtId="164" formatCode="0.0%"/>
    </dxf>
    <dxf>
      <numFmt numFmtId="164" formatCode="0.0%"/>
      <fill>
        <patternFill patternType="solid">
          <fgColor indexed="64"/>
          <bgColor rgb="FFFFFF00"/>
        </patternFill>
      </fill>
    </dxf>
    <dxf>
      <numFmt numFmtId="164" formatCode="0.0%"/>
      <fill>
        <patternFill patternType="none">
          <fgColor indexed="64"/>
          <bgColor indexed="65"/>
        </patternFill>
      </fill>
    </dxf>
    <dxf>
      <numFmt numFmtId="13" formatCode="0%"/>
    </dxf>
    <dxf>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0.0%"/>
    </dxf>
    <dxf>
      <numFmt numFmtId="164" formatCode="0.0%"/>
    </dxf>
    <dxf>
      <numFmt numFmtId="164" formatCode="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 formatCode="#,##0"/>
    </dxf>
    <dxf>
      <alignment wrapText="1"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numFmt numFmtId="164" formatCode="0.0%"/>
    </dxf>
    <dxf>
      <numFmt numFmtId="164" formatCode="0.0%"/>
    </dxf>
    <dxf>
      <numFmt numFmtId="164" formatCode="0.0%"/>
    </dxf>
    <dxf>
      <numFmt numFmtId="164" formatCode="0.0%"/>
    </dxf>
    <dxf>
      <numFmt numFmtId="164" formatCode="0.0%"/>
    </dxf>
    <dxf>
      <numFmt numFmtId="14" formatCode="0.00%"/>
    </dxf>
    <dxf>
      <numFmt numFmtId="14" formatCode="0.00%"/>
    </dxf>
    <dxf>
      <numFmt numFmtId="14" formatCode="0.00%"/>
    </dxf>
    <dxf>
      <numFmt numFmtId="14" formatCode="0.00%"/>
    </dxf>
    <dxf>
      <numFmt numFmtId="14" formatCode="0.00%"/>
    </dxf>
    <dxf>
      <numFmt numFmtId="3" formatCode="#,##0"/>
    </dxf>
    <dxf>
      <numFmt numFmtId="3" formatCode="#,##0"/>
    </dxf>
    <dxf>
      <numFmt numFmtId="3" formatCode="#,##0"/>
    </dxf>
    <dxf>
      <numFmt numFmtId="3" formatCode="#,##0"/>
    </dxf>
  </dxfs>
  <tableStyles count="0" defaultTableStyle="TableStyleMedium2" defaultPivotStyle="PivotStyleLight16"/>
  <colors>
    <mruColors>
      <color rgb="FFFFFFDD"/>
      <color rgb="FFE4DBF5"/>
      <color rgb="FFC2ADE9"/>
      <color rgb="FFF0EBF9"/>
      <color rgb="FFBAA2E6"/>
      <color rgb="FFFFD1D1"/>
      <color rgb="FF919497"/>
      <color rgb="FFBABCBE"/>
      <color rgb="FF8256D2"/>
      <color rgb="FFD5C6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xdr:col>
      <xdr:colOff>2235850</xdr:colOff>
      <xdr:row>3</xdr:row>
      <xdr:rowOff>114301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1"/>
          <a:ext cx="5445775"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CAROL DIEM" refreshedDate="42963.688609606485" createdVersion="6" refreshedVersion="6" minRefreshableVersion="3" recordCount="414">
  <cacheSource type="worksheet">
    <worksheetSource name="CalculateRevToColl"/>
  </cacheSource>
  <cacheFields count="16">
    <cacheField name="TuitionGroup" numFmtId="0">
      <sharedItems containsSemiMixedTypes="0" containsString="0" containsNumber="1" containsInteger="1" minValue="1" maxValue="60"/>
    </cacheField>
    <cacheField name="TuitionGroupName" numFmtId="0">
      <sharedItems/>
    </cacheField>
    <cacheField name="TGsort" numFmtId="0">
      <sharedItems count="23">
        <s v="03 - Graduate Tier I"/>
        <s v="04 - Grad School Tier I"/>
        <s v="05 - Graduate Tier II"/>
        <s v="07 - Graduate Tier III"/>
        <s v="08 - Grad School Tier III"/>
        <s v="10 - Education Graduate"/>
        <s v="13 - MLIS"/>
        <s v="16 - MPA"/>
        <s v="19 - MSW"/>
        <s v="22 - Coll Environ Graduate"/>
        <s v="25 - CBE Masters"/>
        <s v="28 - Engineering Masters"/>
        <s v="31 - MBA"/>
        <s v="34 - Law (JD)"/>
        <s v="37 - Law Graduate"/>
        <s v="42 - MPH"/>
        <s v="44 - Public Health Graduate"/>
        <s v="46 - Nursing Graduate"/>
        <s v="48 - PharmD"/>
        <s v="51 - Dentistry (DDS)"/>
        <s v="54 - Dentistry Graduate"/>
        <s v="60 - Medicine (MD)"/>
        <s v="01 - Undergraduate"/>
      </sharedItems>
    </cacheField>
    <cacheField name="Coll" numFmtId="0">
      <sharedItems/>
    </cacheField>
    <cacheField name="CollName" numFmtId="0">
      <sharedItems/>
    </cacheField>
    <cacheField name="College" numFmtId="0">
      <sharedItems count="18">
        <s v="282 Undergraduate Academic Affairs"/>
        <s v="302 School of Dentistry"/>
        <s v="202 Provost"/>
        <s v="258 College of Education"/>
        <s v="306 School of Nursing"/>
        <s v="252 Built Environments"/>
        <s v="263 College of the Environment"/>
        <s v="267 The Information School"/>
        <s v="268 School of Law"/>
        <s v="270 Evans School of Public Affairs"/>
        <s v="272 School of Social Work"/>
        <s v="310 School of Public Health"/>
        <s v="308 School of Pharmacy"/>
        <s v="256 Foster Business School"/>
        <s v="260 College of Engineering"/>
        <s v="266 Graduate School"/>
        <s v="304 School of Medicine"/>
        <s v="254 College of Arts and Sciences"/>
      </sharedItems>
    </cacheField>
    <cacheField name="PcntSCH" numFmtId="0">
      <sharedItems containsSemiMixedTypes="0" containsString="0" containsNumber="1" minValue="0" maxValue="1"/>
    </cacheField>
    <cacheField name="PcntDegsMjrs" numFmtId="0">
      <sharedItems containsSemiMixedTypes="0" containsString="0" containsNumber="1" minValue="0" maxValue="1"/>
    </cacheField>
    <cacheField name="NetOp0" numFmtId="0">
      <sharedItems containsSemiMixedTypes="0" containsString="0" containsNumber="1" minValue="1153.050882" maxValue="373944107.13604897"/>
    </cacheField>
    <cacheField name="NetOp1" numFmtId="0">
      <sharedItems containsSemiMixedTypes="0" containsString="0" containsNumber="1" minValue="1169.827773" maxValue="376597650.27349997"/>
    </cacheField>
    <cacheField name="RevSCH0" numFmtId="0">
      <sharedItems containsSemiMixedTypes="0" containsString="0" containsNumber="1" minValue="0" maxValue="129953132.83377293"/>
    </cacheField>
    <cacheField name="RevDegsMjrs0" numFmtId="0">
      <sharedItems containsSemiMixedTypes="0" containsString="0" containsNumber="1" minValue="0" maxValue="32554641.82643795"/>
    </cacheField>
    <cacheField name="Rev0" numFmtId="0">
      <sharedItems containsSemiMixedTypes="0" containsString="0" containsNumber="1" minValue="0" maxValue="162507774.66021088"/>
    </cacheField>
    <cacheField name="RevSCH1" numFmtId="0">
      <sharedItems containsSemiMixedTypes="0" containsString="0" containsNumber="1" minValue="0" maxValue="130875292.6893255"/>
    </cacheField>
    <cacheField name="RevDegMjrs1" numFmtId="0">
      <sharedItems containsSemiMixedTypes="0" containsString="0" containsNumber="1" minValue="0" maxValue="32785652.677424006"/>
    </cacheField>
    <cacheField name="Rev1" numFmtId="0">
      <sharedItems containsSemiMixedTypes="0" containsString="0" containsNumber="1" minValue="0" maxValue="163660945.366749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AROL DIEM" refreshedDate="42964.460583333333" createdVersion="6" refreshedVersion="6" minRefreshableVersion="3" recordCount="414">
  <cacheSource type="worksheet">
    <worksheetSource name="PcntDistByTGbyColl"/>
  </cacheSource>
  <cacheFields count="9">
    <cacheField name="TuitionGroup" numFmtId="0">
      <sharedItems containsSemiMixedTypes="0" containsString="0" containsNumber="1" containsInteger="1" minValue="1" maxValue="60"/>
    </cacheField>
    <cacheField name="TuitionGroupName" numFmtId="0">
      <sharedItems/>
    </cacheField>
    <cacheField name="TGsort" numFmtId="0">
      <sharedItems count="23">
        <s v="03 - Graduate Tier I"/>
        <s v="04 - Grad School Tier I"/>
        <s v="05 - Graduate Tier II"/>
        <s v="07 - Graduate Tier III"/>
        <s v="08 - Grad School Tier III"/>
        <s v="10 - Education Graduate"/>
        <s v="13 - MLIS"/>
        <s v="16 - MPA"/>
        <s v="19 - MSW"/>
        <s v="22 - Coll Environ Graduate"/>
        <s v="25 - CBE Masters"/>
        <s v="28 - Engineering Masters"/>
        <s v="31 - MBA"/>
        <s v="34 - Law (JD)"/>
        <s v="37 - Law Graduate"/>
        <s v="42 - MPH"/>
        <s v="44 - Public Health Graduate"/>
        <s v="46 - Nursing Graduate"/>
        <s v="48 - PharmD"/>
        <s v="51 - Dentistry (DDS)"/>
        <s v="54 - Dentistry Graduate"/>
        <s v="60 - Medicine (MD)"/>
        <s v="01 - Undergraduate"/>
      </sharedItems>
    </cacheField>
    <cacheField name="Coll" numFmtId="0">
      <sharedItems/>
    </cacheField>
    <cacheField name="CollName" numFmtId="0">
      <sharedItems/>
    </cacheField>
    <cacheField name="College" numFmtId="0">
      <sharedItems count="18">
        <s v="282 Undergraduate Academic Affairs"/>
        <s v="302 School of Dentistry"/>
        <s v="202 Provost"/>
        <s v="258 College of Education"/>
        <s v="306 School of Nursing"/>
        <s v="252 Built Environments"/>
        <s v="263 College of the Environment"/>
        <s v="267 The Information School"/>
        <s v="268 School of Law"/>
        <s v="270 Evans School of Public Affairs"/>
        <s v="272 School of Social Work"/>
        <s v="310 School of Public Health"/>
        <s v="308 School of Pharmacy"/>
        <s v="256 Foster Business School"/>
        <s v="260 College of Engineering"/>
        <s v="266 Graduate School"/>
        <s v="304 School of Medicine"/>
        <s v="254 College of Arts and Sciences"/>
      </sharedItems>
    </cacheField>
    <cacheField name="PcntSCH" numFmtId="164">
      <sharedItems containsSemiMixedTypes="0" containsString="0" containsNumber="1" minValue="0" maxValue="1"/>
    </cacheField>
    <cacheField name="PcntDegsMjrs" numFmtId="164">
      <sharedItems containsSemiMixedTypes="0" containsString="0" containsNumber="1" minValue="0" maxValue="1"/>
    </cacheField>
    <cacheField name="PcntRev" numFmtId="164">
      <sharedItems containsSemiMixedTypes="0" containsString="0" containsNumber="1" minValue="0" maxValue="0.9986986172808609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AROL DIEM" refreshedDate="42964.497557407405" createdVersion="6" refreshedVersion="6" minRefreshableVersion="3" recordCount="119">
  <cacheSource type="worksheet">
    <worksheetSource name="TuitionProjectionStep2"/>
  </cacheSource>
  <cacheFields count="42">
    <cacheField name="StdtGp" numFmtId="0">
      <sharedItems/>
    </cacheField>
    <cacheField name="TuitionCampus" numFmtId="0">
      <sharedItems containsSemiMixedTypes="0" containsString="0" containsNumber="1" containsInteger="1" minValue="0" maxValue="2"/>
    </cacheField>
    <cacheField name="TuitionGroup" numFmtId="0">
      <sharedItems containsSemiMixedTypes="0" containsString="0" containsNumber="1" containsInteger="1" minValue="1" maxValue="60"/>
    </cacheField>
    <cacheField name="TuitionCategory" numFmtId="0">
      <sharedItems containsSemiMixedTypes="0" containsString="0" containsNumber="1" containsInteger="1" minValue="1" maxValue="115"/>
    </cacheField>
    <cacheField name="TuitionResidency" numFmtId="0">
      <sharedItems containsSemiMixedTypes="0" containsString="0" containsNumber="1" containsInteger="1" minValue="1" maxValue="2"/>
    </cacheField>
    <cacheField name="TuitionCategoryName" numFmtId="0">
      <sharedItems/>
    </cacheField>
    <cacheField name="TuitionGroupName" numFmtId="0">
      <sharedItems/>
    </cacheField>
    <cacheField name="TuitionResidencyName" numFmtId="0">
      <sharedItems/>
    </cacheField>
    <cacheField name="TGsort" numFmtId="0">
      <sharedItems count="23">
        <s v="01 - Undergraduate"/>
        <s v="03 - Graduate Tier I"/>
        <s v="04 - Grad School Tier I"/>
        <s v="05 - Graduate Tier II"/>
        <s v="07 - Graduate Tier III"/>
        <s v="08 - Grad School Tier III"/>
        <s v="10 - Education Graduate"/>
        <s v="13 - MLIS"/>
        <s v="16 - MPA"/>
        <s v="19 - MSW"/>
        <s v="22 - Coll Environ Graduate"/>
        <s v="25 - CBE Masters"/>
        <s v="28 - Engineering Masters"/>
        <s v="31 - MBA"/>
        <s v="34 - Law (JD)"/>
        <s v="37 - Law Graduate"/>
        <s v="42 - MPH"/>
        <s v="44 - Public Health Graduate"/>
        <s v="46 - Nursing Graduate"/>
        <s v="48 - PharmD"/>
        <s v="51 - Dentistry (DDS)"/>
        <s v="54 - Dentistry Graduate"/>
        <s v="60 - Medicine (MD)"/>
      </sharedItems>
    </cacheField>
    <cacheField name="StdtLvl" numFmtId="0">
      <sharedItems/>
    </cacheField>
    <cacheField name="HC0" numFmtId="0">
      <sharedItems containsSemiMixedTypes="0" containsString="0" containsNumber="1" containsInteger="1" minValue="0" maxValue="20051"/>
    </cacheField>
    <cacheField name="FTE0" numFmtId="0">
      <sharedItems containsSemiMixedTypes="0" containsString="0" containsNumber="1" containsInteger="1" minValue="0" maxValue="19105"/>
    </cacheField>
    <cacheField name="GOp0" numFmtId="0">
      <sharedItems containsSemiMixedTypes="0" containsString="0" containsNumber="1" minValue="4934.9354869999997" maxValue="251655977.21921"/>
    </cacheField>
    <cacheField name="GROp0" numFmtId="0">
      <sharedItems containsSemiMixedTypes="0" containsString="0" containsNumber="1" minValue="4934.9354869999997" maxValue="176848014.902969"/>
    </cacheField>
    <cacheField name="OpWvr0" numFmtId="0">
      <sharedItems containsSemiMixedTypes="0" containsString="0" containsNumber="1" minValue="0" maxValue="32566271.400485002"/>
    </cacheField>
    <cacheField name="AnyWvr0" numFmtId="0">
      <sharedItems containsSemiMixedTypes="0" containsString="0" containsNumber="1" minValue="0" maxValue="1226743.2091099999"/>
    </cacheField>
    <cacheField name="ResWvr0" numFmtId="0">
      <sharedItems containsSemiMixedTypes="0" containsString="0" containsNumber="1" minValue="0" maxValue="13404208.744715"/>
    </cacheField>
    <cacheField name="NRDWvr0" numFmtId="0">
      <sharedItems containsSemiMixedTypes="0" containsString="0" containsNumber="1" minValue="0" maxValue="19162062.655770998"/>
    </cacheField>
    <cacheField name="NMPool0" numFmtId="0">
      <sharedItems containsSemiMixedTypes="0" containsString="0" containsNumber="1" minValue="197.39742000000001" maxValue="7073920.5961189996"/>
    </cacheField>
    <cacheField name="LegSetAside0" numFmtId="0">
      <sharedItems containsSemiMixedTypes="0" containsString="0" containsNumber="1" minValue="48.549511000000003" maxValue="9843960.3664529994"/>
    </cacheField>
    <cacheField name="UWSetAside0" numFmtId="0">
      <sharedItems containsSemiMixedTypes="0" containsString="0" containsNumber="1" minValue="12.137378" maxValue="2460990.0916129998"/>
    </cacheField>
    <cacheField name="NetOpB4Addl0" numFmtId="0">
      <sharedItems containsSemiMixedTypes="0" containsString="0" containsNumber="1" minValue="1153.050882" maxValue="233794058.70326999"/>
    </cacheField>
    <cacheField name="AddlAid0" numFmtId="0">
      <sharedItems containsSemiMixedTypes="0" containsString="0" containsNumber="1" containsInteger="1" minValue="0" maxValue="13888420"/>
    </cacheField>
    <cacheField name="NetOp0" numFmtId="0">
      <sharedItems containsSemiMixedTypes="0" containsString="0" containsNumber="1" minValue="1153.050882" maxValue="226644058.70326999"/>
    </cacheField>
    <cacheField name="EnrChg1" numFmtId="0">
      <sharedItems containsSemiMixedTypes="0" containsString="0" containsNumber="1" minValue="0" maxValue="0.08"/>
    </cacheField>
    <cacheField name="OpChg1" numFmtId="0">
      <sharedItems containsSemiMixedTypes="0" containsString="0" containsNumber="1" minValue="-0.08" maxValue="0.06"/>
    </cacheField>
    <cacheField name="RChg1" numFmtId="0">
      <sharedItems containsSemiMixedTypes="0" containsString="0" containsNumber="1" minValue="-8.0000000000000071E-2" maxValue="6.0000000000000053E-2"/>
    </cacheField>
    <cacheField name="NRDChg1" numFmtId="0">
      <sharedItems containsSemiMixedTypes="0" containsString="0" containsNumber="1" minValue="-7.999999999999996E-2" maxValue="5.0000000000000044E-2"/>
    </cacheField>
    <cacheField name="HC1" numFmtId="0">
      <sharedItems containsSemiMixedTypes="0" containsString="0" containsNumber="1" minValue="0" maxValue="20101"/>
    </cacheField>
    <cacheField name="FTE1" numFmtId="0">
      <sharedItems containsSemiMixedTypes="0" containsString="0" containsNumber="1" minValue="0" maxValue="19152.6410154107"/>
    </cacheField>
    <cacheField name="GOp1" numFmtId="0">
      <sharedItems containsSemiMixedTypes="0" containsString="0" containsNumber="1" minValue="5082.9835516100002" maxValue="258787499.32035238"/>
    </cacheField>
    <cacheField name="GROp1" numFmtId="0">
      <sharedItems containsSemiMixedTypes="0" containsString="0" containsNumber="1" minValue="5082.9835516100002" maxValue="181189368.63054216"/>
    </cacheField>
    <cacheField name="AnyWvr1" numFmtId="0">
      <sharedItems containsSemiMixedTypes="0" containsString="0" containsNumber="1" minValue="0" maxValue="1257411.7893377498"/>
    </cacheField>
    <cacheField name="ResWvr1" numFmtId="0">
      <sharedItems containsSemiMixedTypes="0" containsString="0" containsNumber="1" minValue="0" maxValue="13404208.744715"/>
    </cacheField>
    <cacheField name="NRDWvr1" numFmtId="0">
      <sharedItems containsSemiMixedTypes="0" containsString="0" containsNumber="1" minValue="0" maxValue="19162062.655770998"/>
    </cacheField>
    <cacheField name="OpWvr1" numFmtId="0">
      <sharedItems containsSemiMixedTypes="0" containsString="0" containsNumber="1" minValue="0" maxValue="32566271.400486"/>
    </cacheField>
    <cacheField name="NMPool1" numFmtId="0">
      <sharedItems containsSemiMixedTypes="0" containsString="0" containsNumber="1" minValue="203.31934206440002" maxValue="7247574.7452216865"/>
    </cacheField>
    <cacheField name="LegSetAside1" numFmtId="0">
      <sharedItems containsSemiMixedTypes="0" containsString="0" containsNumber="1" minValue="50.00599618662401" maxValue="10122922.232139509"/>
    </cacheField>
    <cacheField name="UWSetAside1" numFmtId="0">
      <sharedItems containsSemiMixedTypes="0" containsString="0" containsNumber="1" minValue="12.501499046656003" maxValue="2530730.5580348773"/>
    </cacheField>
    <cacheField name="TG_Res" numFmtId="0">
      <sharedItems containsSemiMixedTypes="0" containsString="0" containsNumber="1" containsInteger="1" minValue="11" maxValue="602"/>
    </cacheField>
    <cacheField name="AddlAid" numFmtId="0">
      <sharedItems containsSemiMixedTypes="0" containsString="0" containsNumber="1" minValue="0" maxValue="14229359.896725349"/>
    </cacheField>
    <cacheField name="NetOp1" numFmtId="0">
      <sharedItems containsSemiMixedTypes="0" containsString="0" containsNumber="1" minValue="1169.8277732908352" maxValue="227948111.96811366"/>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CAROL DIEM" refreshedDate="42971.44570358796" createdVersion="6" refreshedVersion="6" minRefreshableVersion="3" recordCount="2160">
  <cacheSource type="worksheet">
    <worksheetSource name="SCHDegsMjrsByTGbyColl"/>
  </cacheSource>
  <cacheFields count="9">
    <cacheField name="AcademicFiscalYr" numFmtId="0">
      <sharedItems containsSemiMixedTypes="0" containsString="0" containsNumber="1" containsInteger="1" minValue="2012" maxValue="2017" count="6">
        <n v="2012"/>
        <n v="2013"/>
        <n v="2014"/>
        <n v="2015"/>
        <n v="2016"/>
        <n v="2017"/>
      </sharedItems>
    </cacheField>
    <cacheField name="TuitionGroup" numFmtId="0">
      <sharedItems containsSemiMixedTypes="0" containsString="0" containsNumber="1" containsInteger="1" minValue="1" maxValue="60"/>
    </cacheField>
    <cacheField name="TuitionGroupName" numFmtId="0">
      <sharedItems/>
    </cacheField>
    <cacheField name="TGsort" numFmtId="0">
      <sharedItems count="23">
        <s v="01 - Undergraduate"/>
        <s v="03 - Graduate Tier I"/>
        <s v="05 - Graduate Tier II"/>
        <s v="07 - Graduate Tier III"/>
        <s v="13 - MLIS"/>
        <s v="16 - MPA"/>
        <s v="19 - MSW"/>
        <s v="25 - CBE Masters"/>
        <s v="31 - MBA"/>
        <s v="34 - Law (JD)"/>
        <s v="37 - Law Graduate"/>
        <s v="42 - MPH"/>
        <s v="46 - Nursing Graduate"/>
        <s v="48 - PharmD"/>
        <s v="51 - Dentistry (DDS)"/>
        <s v="60 - Medicine (MD)"/>
        <s v="10 - Education Graduate"/>
        <s v="22 - Coll Environ Graduate"/>
        <s v="28 - Engineering Masters"/>
        <s v="44 - Public Health Graduate"/>
        <s v="54 - Dentistry Graduate"/>
        <s v="04 - Grad School Tier I"/>
        <s v="08 - Grad School Tier III"/>
      </sharedItems>
    </cacheField>
    <cacheField name="Coll" numFmtId="0">
      <sharedItems/>
    </cacheField>
    <cacheField name="CollName" numFmtId="0">
      <sharedItems/>
    </cacheField>
    <cacheField name="College" numFmtId="0">
      <sharedItems count="18">
        <s v="202 Provost"/>
        <s v="252 Built Environments"/>
        <s v="254 College of Arts and Sciences"/>
        <s v="256 Foster Business School"/>
        <s v="258 College of Education"/>
        <s v="260 College of Engineering"/>
        <s v="263 College of the Environment"/>
        <s v="266 Graduate School"/>
        <s v="267 The Information School"/>
        <s v="268 School of Law"/>
        <s v="270 Evans School of Public Affairs"/>
        <s v="272 School of Social Work"/>
        <s v="282 Undergraduate Academic Affairs"/>
        <s v="302 School of Dentistry"/>
        <s v="304 School of Medicine"/>
        <s v="306 School of Nursing"/>
        <s v="308 School of Pharmacy"/>
        <s v="310 School of Public Health"/>
      </sharedItems>
    </cacheField>
    <cacheField name="SCH" numFmtId="0">
      <sharedItems containsSemiMixedTypes="0" containsString="0" containsNumber="1" minValue="0" maxValue="801074.571"/>
    </cacheField>
    <cacheField name="Degrees_Majors" numFmtId="0">
      <sharedItems containsSemiMixedTypes="0" containsString="0" containsNumber="1" containsInteger="1" minValue="0" maxValue="62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4">
  <r>
    <n v="3"/>
    <s v="Graduate Tier I"/>
    <x v="0"/>
    <s v="282"/>
    <s v="Undergraduate Academic Affairs"/>
    <x v="0"/>
    <n v="0"/>
    <n v="0"/>
    <n v="17868882.074174002"/>
    <n v="17600848.84"/>
    <n v="0"/>
    <n v="0"/>
    <n v="0"/>
    <n v="0"/>
    <n v="0"/>
    <n v="0"/>
  </r>
  <r>
    <n v="3"/>
    <s v="Graduate Tier I"/>
    <x v="0"/>
    <s v="302"/>
    <s v="School of Dentistry"/>
    <x v="1"/>
    <n v="0"/>
    <n v="0"/>
    <n v="17868882.074174002"/>
    <n v="17600848.84"/>
    <n v="0"/>
    <n v="0"/>
    <n v="0"/>
    <n v="0"/>
    <n v="0"/>
    <n v="0"/>
  </r>
  <r>
    <n v="4"/>
    <s v="Grad School Tier I"/>
    <x v="1"/>
    <s v="202"/>
    <s v="Provost"/>
    <x v="2"/>
    <n v="0"/>
    <n v="0"/>
    <n v="2229690.5577020003"/>
    <n v="2196245.199"/>
    <n v="0"/>
    <n v="0"/>
    <n v="0"/>
    <n v="0"/>
    <n v="0"/>
    <n v="0"/>
  </r>
  <r>
    <n v="4"/>
    <s v="Grad School Tier I"/>
    <x v="1"/>
    <s v="258"/>
    <s v="College of Education"/>
    <x v="3"/>
    <n v="0"/>
    <n v="0"/>
    <n v="2229690.5577020003"/>
    <n v="2196245.199"/>
    <n v="0"/>
    <n v="0"/>
    <n v="0"/>
    <n v="0"/>
    <n v="0"/>
    <n v="0"/>
  </r>
  <r>
    <n v="4"/>
    <s v="Grad School Tier I"/>
    <x v="1"/>
    <s v="282"/>
    <s v="Undergraduate Academic Affairs"/>
    <x v="0"/>
    <n v="0"/>
    <n v="0"/>
    <n v="2229690.5577020003"/>
    <n v="2196245.199"/>
    <n v="0"/>
    <n v="0"/>
    <n v="0"/>
    <n v="0"/>
    <n v="0"/>
    <n v="0"/>
  </r>
  <r>
    <n v="4"/>
    <s v="Grad School Tier I"/>
    <x v="1"/>
    <s v="302"/>
    <s v="School of Dentistry"/>
    <x v="1"/>
    <n v="0"/>
    <n v="0"/>
    <n v="2229690.5577020003"/>
    <n v="2196245.199"/>
    <n v="0"/>
    <n v="0"/>
    <n v="0"/>
    <n v="0"/>
    <n v="0"/>
    <n v="0"/>
  </r>
  <r>
    <n v="4"/>
    <s v="Grad School Tier I"/>
    <x v="1"/>
    <s v="306"/>
    <s v="School of Nursing"/>
    <x v="4"/>
    <n v="0"/>
    <n v="0"/>
    <n v="2229690.5577020003"/>
    <n v="2196245.199"/>
    <n v="0"/>
    <n v="0"/>
    <n v="0"/>
    <n v="0"/>
    <n v="0"/>
    <n v="0"/>
  </r>
  <r>
    <n v="5"/>
    <s v="Graduate Tier II"/>
    <x v="2"/>
    <s v="202"/>
    <s v="Provost"/>
    <x v="2"/>
    <n v="0"/>
    <n v="0"/>
    <n v="2175980.052346"/>
    <n v="2143340.3514999999"/>
    <n v="0"/>
    <n v="0"/>
    <n v="0"/>
    <n v="0"/>
    <n v="0"/>
    <n v="0"/>
  </r>
  <r>
    <n v="5"/>
    <s v="Graduate Tier II"/>
    <x v="2"/>
    <s v="252"/>
    <s v="Built Environments"/>
    <x v="5"/>
    <n v="0"/>
    <n v="0"/>
    <n v="2175980.052346"/>
    <n v="2143340.3514999999"/>
    <n v="0"/>
    <n v="0"/>
    <n v="0"/>
    <n v="0"/>
    <n v="0"/>
    <n v="0"/>
  </r>
  <r>
    <n v="5"/>
    <s v="Graduate Tier II"/>
    <x v="2"/>
    <s v="282"/>
    <s v="Undergraduate Academic Affairs"/>
    <x v="0"/>
    <n v="0"/>
    <n v="0"/>
    <n v="2175980.052346"/>
    <n v="2143340.3514999999"/>
    <n v="0"/>
    <n v="0"/>
    <n v="0"/>
    <n v="0"/>
    <n v="0"/>
    <n v="0"/>
  </r>
  <r>
    <n v="5"/>
    <s v="Graduate Tier II"/>
    <x v="2"/>
    <s v="302"/>
    <s v="School of Dentistry"/>
    <x v="1"/>
    <n v="0"/>
    <n v="0"/>
    <n v="2175980.052346"/>
    <n v="2143340.3514999999"/>
    <n v="0"/>
    <n v="0"/>
    <n v="0"/>
    <n v="0"/>
    <n v="0"/>
    <n v="0"/>
  </r>
  <r>
    <n v="7"/>
    <s v="Graduate Tier III"/>
    <x v="3"/>
    <s v="302"/>
    <s v="School of Dentistry"/>
    <x v="1"/>
    <n v="0"/>
    <n v="0"/>
    <n v="12564896.817282001"/>
    <n v="12747716.069750002"/>
    <n v="0"/>
    <n v="0"/>
    <n v="0"/>
    <n v="0"/>
    <n v="0"/>
    <n v="0"/>
  </r>
  <r>
    <n v="8"/>
    <s v="Grad School Tier III"/>
    <x v="4"/>
    <s v="202"/>
    <s v="Provost"/>
    <x v="2"/>
    <n v="0"/>
    <n v="0"/>
    <n v="251023.70129299999"/>
    <n v="254676.09610999998"/>
    <n v="0"/>
    <n v="0"/>
    <n v="0"/>
    <n v="0"/>
    <n v="0"/>
    <n v="0"/>
  </r>
  <r>
    <n v="8"/>
    <s v="Grad School Tier III"/>
    <x v="4"/>
    <s v="252"/>
    <s v="Built Environments"/>
    <x v="5"/>
    <n v="0"/>
    <n v="0"/>
    <n v="251023.70129299999"/>
    <n v="254676.09610999998"/>
    <n v="0"/>
    <n v="0"/>
    <n v="0"/>
    <n v="0"/>
    <n v="0"/>
    <n v="0"/>
  </r>
  <r>
    <n v="8"/>
    <s v="Grad School Tier III"/>
    <x v="4"/>
    <s v="258"/>
    <s v="College of Education"/>
    <x v="3"/>
    <n v="0"/>
    <n v="0"/>
    <n v="251023.70129299999"/>
    <n v="254676.09610999998"/>
    <n v="0"/>
    <n v="0"/>
    <n v="0"/>
    <n v="0"/>
    <n v="0"/>
    <n v="0"/>
  </r>
  <r>
    <n v="8"/>
    <s v="Grad School Tier III"/>
    <x v="4"/>
    <s v="263"/>
    <s v="College of the Environment"/>
    <x v="6"/>
    <n v="0"/>
    <n v="0"/>
    <n v="251023.70129299999"/>
    <n v="254676.09610999998"/>
    <n v="0"/>
    <n v="0"/>
    <n v="0"/>
    <n v="0"/>
    <n v="0"/>
    <n v="0"/>
  </r>
  <r>
    <n v="8"/>
    <s v="Grad School Tier III"/>
    <x v="4"/>
    <s v="267"/>
    <s v="The Information School"/>
    <x v="7"/>
    <n v="0"/>
    <n v="0"/>
    <n v="251023.70129299999"/>
    <n v="254676.09610999998"/>
    <n v="0"/>
    <n v="0"/>
    <n v="0"/>
    <n v="0"/>
    <n v="0"/>
    <n v="0"/>
  </r>
  <r>
    <n v="8"/>
    <s v="Grad School Tier III"/>
    <x v="4"/>
    <s v="268"/>
    <s v="School of Law"/>
    <x v="8"/>
    <n v="0"/>
    <n v="0"/>
    <n v="251023.70129299999"/>
    <n v="254676.09610999998"/>
    <n v="0"/>
    <n v="0"/>
    <n v="0"/>
    <n v="0"/>
    <n v="0"/>
    <n v="0"/>
  </r>
  <r>
    <n v="8"/>
    <s v="Grad School Tier III"/>
    <x v="4"/>
    <s v="270"/>
    <s v="Evans School of Public Affairs"/>
    <x v="9"/>
    <n v="0"/>
    <n v="0"/>
    <n v="251023.70129299999"/>
    <n v="254676.09610999998"/>
    <n v="0"/>
    <n v="0"/>
    <n v="0"/>
    <n v="0"/>
    <n v="0"/>
    <n v="0"/>
  </r>
  <r>
    <n v="8"/>
    <s v="Grad School Tier III"/>
    <x v="4"/>
    <s v="272"/>
    <s v="School of Social Work"/>
    <x v="10"/>
    <n v="0"/>
    <n v="0"/>
    <n v="251023.70129299999"/>
    <n v="254676.09610999998"/>
    <n v="0"/>
    <n v="0"/>
    <n v="0"/>
    <n v="0"/>
    <n v="0"/>
    <n v="0"/>
  </r>
  <r>
    <n v="8"/>
    <s v="Grad School Tier III"/>
    <x v="4"/>
    <s v="282"/>
    <s v="Undergraduate Academic Affairs"/>
    <x v="0"/>
    <n v="0"/>
    <n v="0"/>
    <n v="251023.70129299999"/>
    <n v="254676.09610999998"/>
    <n v="0"/>
    <n v="0"/>
    <n v="0"/>
    <n v="0"/>
    <n v="0"/>
    <n v="0"/>
  </r>
  <r>
    <n v="8"/>
    <s v="Grad School Tier III"/>
    <x v="4"/>
    <s v="302"/>
    <s v="School of Dentistry"/>
    <x v="1"/>
    <n v="0"/>
    <n v="0"/>
    <n v="251023.70129299999"/>
    <n v="254676.09610999998"/>
    <n v="0"/>
    <n v="0"/>
    <n v="0"/>
    <n v="0"/>
    <n v="0"/>
    <n v="0"/>
  </r>
  <r>
    <n v="8"/>
    <s v="Grad School Tier III"/>
    <x v="4"/>
    <s v="306"/>
    <s v="School of Nursing"/>
    <x v="4"/>
    <n v="0"/>
    <n v="0"/>
    <n v="251023.70129299999"/>
    <n v="254676.09610999998"/>
    <n v="0"/>
    <n v="0"/>
    <n v="0"/>
    <n v="0"/>
    <n v="0"/>
    <n v="0"/>
  </r>
  <r>
    <n v="8"/>
    <s v="Grad School Tier III"/>
    <x v="4"/>
    <s v="310"/>
    <s v="School of Public Health"/>
    <x v="11"/>
    <n v="0"/>
    <n v="0"/>
    <n v="251023.70129299999"/>
    <n v="254676.09610999998"/>
    <n v="0"/>
    <n v="0"/>
    <n v="0"/>
    <n v="0"/>
    <n v="0"/>
    <n v="0"/>
  </r>
  <r>
    <n v="10"/>
    <s v="Education Graduate"/>
    <x v="5"/>
    <s v="202"/>
    <s v="Provost"/>
    <x v="2"/>
    <n v="0"/>
    <n v="0"/>
    <n v="6916249.8198650004"/>
    <n v="7016881.2551999995"/>
    <n v="0"/>
    <n v="0"/>
    <n v="0"/>
    <n v="0"/>
    <n v="0"/>
    <n v="0"/>
  </r>
  <r>
    <n v="10"/>
    <s v="Education Graduate"/>
    <x v="5"/>
    <s v="268"/>
    <s v="School of Law"/>
    <x v="8"/>
    <n v="0"/>
    <n v="0"/>
    <n v="6916249.8198650004"/>
    <n v="7016881.2551999995"/>
    <n v="0"/>
    <n v="0"/>
    <n v="0"/>
    <n v="0"/>
    <n v="0"/>
    <n v="0"/>
  </r>
  <r>
    <n v="10"/>
    <s v="Education Graduate"/>
    <x v="5"/>
    <s v="282"/>
    <s v="Undergraduate Academic Affairs"/>
    <x v="0"/>
    <n v="0"/>
    <n v="0"/>
    <n v="6916249.8198650004"/>
    <n v="7016881.2551999995"/>
    <n v="0"/>
    <n v="0"/>
    <n v="0"/>
    <n v="0"/>
    <n v="0"/>
    <n v="0"/>
  </r>
  <r>
    <n v="10"/>
    <s v="Education Graduate"/>
    <x v="5"/>
    <s v="302"/>
    <s v="School of Dentistry"/>
    <x v="1"/>
    <n v="0"/>
    <n v="0"/>
    <n v="6916249.8198650004"/>
    <n v="7016881.2551999995"/>
    <n v="0"/>
    <n v="0"/>
    <n v="0"/>
    <n v="0"/>
    <n v="0"/>
    <n v="0"/>
  </r>
  <r>
    <n v="10"/>
    <s v="Education Graduate"/>
    <x v="5"/>
    <s v="308"/>
    <s v="School of Pharmacy"/>
    <x v="12"/>
    <n v="0"/>
    <n v="0"/>
    <n v="6916249.8198650004"/>
    <n v="7016881.2551999995"/>
    <n v="0"/>
    <n v="0"/>
    <n v="0"/>
    <n v="0"/>
    <n v="0"/>
    <n v="0"/>
  </r>
  <r>
    <n v="13"/>
    <s v="MLIS"/>
    <x v="6"/>
    <s v="202"/>
    <s v="Provost"/>
    <x v="2"/>
    <n v="0"/>
    <n v="0"/>
    <n v="1153.050882"/>
    <n v="1169.827773"/>
    <n v="0"/>
    <n v="0"/>
    <n v="0"/>
    <n v="0"/>
    <n v="0"/>
    <n v="0"/>
  </r>
  <r>
    <n v="13"/>
    <s v="MLIS"/>
    <x v="6"/>
    <s v="252"/>
    <s v="Built Environments"/>
    <x v="5"/>
    <n v="0"/>
    <n v="0"/>
    <n v="1153.050882"/>
    <n v="1169.827773"/>
    <n v="0"/>
    <n v="0"/>
    <n v="0"/>
    <n v="0"/>
    <n v="0"/>
    <n v="0"/>
  </r>
  <r>
    <n v="13"/>
    <s v="MLIS"/>
    <x v="6"/>
    <s v="256"/>
    <s v="Foster Business School"/>
    <x v="13"/>
    <n v="0"/>
    <n v="0"/>
    <n v="1153.050882"/>
    <n v="1169.827773"/>
    <n v="0"/>
    <n v="0"/>
    <n v="0"/>
    <n v="0"/>
    <n v="0"/>
    <n v="0"/>
  </r>
  <r>
    <n v="13"/>
    <s v="MLIS"/>
    <x v="6"/>
    <s v="258"/>
    <s v="College of Education"/>
    <x v="3"/>
    <n v="0"/>
    <n v="0"/>
    <n v="1153.050882"/>
    <n v="1169.827773"/>
    <n v="0"/>
    <n v="0"/>
    <n v="0"/>
    <n v="0"/>
    <n v="0"/>
    <n v="0"/>
  </r>
  <r>
    <n v="13"/>
    <s v="MLIS"/>
    <x v="6"/>
    <s v="260"/>
    <s v="College of Engineering"/>
    <x v="14"/>
    <n v="0"/>
    <n v="0"/>
    <n v="1153.050882"/>
    <n v="1169.827773"/>
    <n v="0"/>
    <n v="0"/>
    <n v="0"/>
    <n v="0"/>
    <n v="0"/>
    <n v="0"/>
  </r>
  <r>
    <n v="13"/>
    <s v="MLIS"/>
    <x v="6"/>
    <s v="263"/>
    <s v="College of the Environment"/>
    <x v="6"/>
    <n v="0"/>
    <n v="0"/>
    <n v="1153.050882"/>
    <n v="1169.827773"/>
    <n v="0"/>
    <n v="0"/>
    <n v="0"/>
    <n v="0"/>
    <n v="0"/>
    <n v="0"/>
  </r>
  <r>
    <n v="13"/>
    <s v="MLIS"/>
    <x v="6"/>
    <s v="266"/>
    <s v="Graduate School"/>
    <x v="15"/>
    <n v="0"/>
    <n v="0"/>
    <n v="1153.050882"/>
    <n v="1169.827773"/>
    <n v="0"/>
    <n v="0"/>
    <n v="0"/>
    <n v="0"/>
    <n v="0"/>
    <n v="0"/>
  </r>
  <r>
    <n v="13"/>
    <s v="MLIS"/>
    <x v="6"/>
    <s v="268"/>
    <s v="School of Law"/>
    <x v="8"/>
    <n v="0"/>
    <n v="0"/>
    <n v="1153.050882"/>
    <n v="1169.827773"/>
    <n v="0"/>
    <n v="0"/>
    <n v="0"/>
    <n v="0"/>
    <n v="0"/>
    <n v="0"/>
  </r>
  <r>
    <n v="13"/>
    <s v="MLIS"/>
    <x v="6"/>
    <s v="270"/>
    <s v="Evans School of Public Affairs"/>
    <x v="9"/>
    <n v="0"/>
    <n v="0"/>
    <n v="1153.050882"/>
    <n v="1169.827773"/>
    <n v="0"/>
    <n v="0"/>
    <n v="0"/>
    <n v="0"/>
    <n v="0"/>
    <n v="0"/>
  </r>
  <r>
    <n v="13"/>
    <s v="MLIS"/>
    <x v="6"/>
    <s v="272"/>
    <s v="School of Social Work"/>
    <x v="10"/>
    <n v="0"/>
    <n v="0"/>
    <n v="1153.050882"/>
    <n v="1169.827773"/>
    <n v="0"/>
    <n v="0"/>
    <n v="0"/>
    <n v="0"/>
    <n v="0"/>
    <n v="0"/>
  </r>
  <r>
    <n v="13"/>
    <s v="MLIS"/>
    <x v="6"/>
    <s v="282"/>
    <s v="Undergraduate Academic Affairs"/>
    <x v="0"/>
    <n v="0"/>
    <n v="0"/>
    <n v="1153.050882"/>
    <n v="1169.827773"/>
    <n v="0"/>
    <n v="0"/>
    <n v="0"/>
    <n v="0"/>
    <n v="0"/>
    <n v="0"/>
  </r>
  <r>
    <n v="13"/>
    <s v="MLIS"/>
    <x v="6"/>
    <s v="302"/>
    <s v="School of Dentistry"/>
    <x v="1"/>
    <n v="0"/>
    <n v="0"/>
    <n v="1153.050882"/>
    <n v="1169.827773"/>
    <n v="0"/>
    <n v="0"/>
    <n v="0"/>
    <n v="0"/>
    <n v="0"/>
    <n v="0"/>
  </r>
  <r>
    <n v="13"/>
    <s v="MLIS"/>
    <x v="6"/>
    <s v="304"/>
    <s v="School of Medicine"/>
    <x v="16"/>
    <n v="0"/>
    <n v="0"/>
    <n v="1153.050882"/>
    <n v="1169.827773"/>
    <n v="0"/>
    <n v="0"/>
    <n v="0"/>
    <n v="0"/>
    <n v="0"/>
    <n v="0"/>
  </r>
  <r>
    <n v="13"/>
    <s v="MLIS"/>
    <x v="6"/>
    <s v="306"/>
    <s v="School of Nursing"/>
    <x v="4"/>
    <n v="0"/>
    <n v="0"/>
    <n v="1153.050882"/>
    <n v="1169.827773"/>
    <n v="0"/>
    <n v="0"/>
    <n v="0"/>
    <n v="0"/>
    <n v="0"/>
    <n v="0"/>
  </r>
  <r>
    <n v="13"/>
    <s v="MLIS"/>
    <x v="6"/>
    <s v="308"/>
    <s v="School of Pharmacy"/>
    <x v="12"/>
    <n v="0"/>
    <n v="0"/>
    <n v="1153.050882"/>
    <n v="1169.827773"/>
    <n v="0"/>
    <n v="0"/>
    <n v="0"/>
    <n v="0"/>
    <n v="0"/>
    <n v="0"/>
  </r>
  <r>
    <n v="13"/>
    <s v="MLIS"/>
    <x v="6"/>
    <s v="310"/>
    <s v="School of Public Health"/>
    <x v="11"/>
    <n v="0"/>
    <n v="0"/>
    <n v="1153.050882"/>
    <n v="1169.827773"/>
    <n v="0"/>
    <n v="0"/>
    <n v="0"/>
    <n v="0"/>
    <n v="0"/>
    <n v="0"/>
  </r>
  <r>
    <n v="16"/>
    <s v="MPA"/>
    <x v="7"/>
    <s v="202"/>
    <s v="Provost"/>
    <x v="2"/>
    <n v="0"/>
    <n v="0"/>
    <n v="6806515.2304560002"/>
    <n v="7391620.2960000001"/>
    <n v="0"/>
    <n v="0"/>
    <n v="0"/>
    <n v="0"/>
    <n v="0"/>
    <n v="0"/>
  </r>
  <r>
    <n v="16"/>
    <s v="MPA"/>
    <x v="7"/>
    <s v="282"/>
    <s v="Undergraduate Academic Affairs"/>
    <x v="0"/>
    <n v="0"/>
    <n v="0"/>
    <n v="6806515.2304560002"/>
    <n v="7391620.2960000001"/>
    <n v="0"/>
    <n v="0"/>
    <n v="0"/>
    <n v="0"/>
    <n v="0"/>
    <n v="0"/>
  </r>
  <r>
    <n v="16"/>
    <s v="MPA"/>
    <x v="7"/>
    <s v="302"/>
    <s v="School of Dentistry"/>
    <x v="1"/>
    <n v="0"/>
    <n v="0"/>
    <n v="6806515.2304560002"/>
    <n v="7391620.2960000001"/>
    <n v="0"/>
    <n v="0"/>
    <n v="0"/>
    <n v="0"/>
    <n v="0"/>
    <n v="0"/>
  </r>
  <r>
    <n v="16"/>
    <s v="MPA"/>
    <x v="7"/>
    <s v="306"/>
    <s v="School of Nursing"/>
    <x v="4"/>
    <n v="0"/>
    <n v="0"/>
    <n v="6806515.2304560002"/>
    <n v="7391620.2960000001"/>
    <n v="0"/>
    <n v="0"/>
    <n v="0"/>
    <n v="0"/>
    <n v="0"/>
    <n v="0"/>
  </r>
  <r>
    <n v="19"/>
    <s v="MSW"/>
    <x v="8"/>
    <s v="256"/>
    <s v="Foster Business School"/>
    <x v="13"/>
    <n v="0"/>
    <n v="0"/>
    <n v="4349534.8034530003"/>
    <n v="4765846.1780000003"/>
    <n v="0"/>
    <n v="0"/>
    <n v="0"/>
    <n v="0"/>
    <n v="0"/>
    <n v="0"/>
  </r>
  <r>
    <n v="19"/>
    <s v="MSW"/>
    <x v="8"/>
    <s v="260"/>
    <s v="College of Engineering"/>
    <x v="14"/>
    <n v="0"/>
    <n v="0"/>
    <n v="4349534.8034530003"/>
    <n v="4765846.1780000003"/>
    <n v="0"/>
    <n v="0"/>
    <n v="0"/>
    <n v="0"/>
    <n v="0"/>
    <n v="0"/>
  </r>
  <r>
    <n v="19"/>
    <s v="MSW"/>
    <x v="8"/>
    <s v="263"/>
    <s v="College of the Environment"/>
    <x v="6"/>
    <n v="0"/>
    <n v="0"/>
    <n v="4349534.8034530003"/>
    <n v="4765846.1780000003"/>
    <n v="0"/>
    <n v="0"/>
    <n v="0"/>
    <n v="0"/>
    <n v="0"/>
    <n v="0"/>
  </r>
  <r>
    <n v="19"/>
    <s v="MSW"/>
    <x v="8"/>
    <s v="267"/>
    <s v="The Information School"/>
    <x v="7"/>
    <n v="0"/>
    <n v="0"/>
    <n v="4349534.8034530003"/>
    <n v="4765846.1780000003"/>
    <n v="0"/>
    <n v="0"/>
    <n v="0"/>
    <n v="0"/>
    <n v="0"/>
    <n v="0"/>
  </r>
  <r>
    <n v="19"/>
    <s v="MSW"/>
    <x v="8"/>
    <s v="282"/>
    <s v="Undergraduate Academic Affairs"/>
    <x v="0"/>
    <n v="0"/>
    <n v="0"/>
    <n v="4349534.8034530003"/>
    <n v="4765846.1780000003"/>
    <n v="0"/>
    <n v="0"/>
    <n v="0"/>
    <n v="0"/>
    <n v="0"/>
    <n v="0"/>
  </r>
  <r>
    <n v="19"/>
    <s v="MSW"/>
    <x v="8"/>
    <s v="302"/>
    <s v="School of Dentistry"/>
    <x v="1"/>
    <n v="0"/>
    <n v="0"/>
    <n v="4349534.8034530003"/>
    <n v="4765846.1780000003"/>
    <n v="0"/>
    <n v="0"/>
    <n v="0"/>
    <n v="0"/>
    <n v="0"/>
    <n v="0"/>
  </r>
  <r>
    <n v="19"/>
    <s v="MSW"/>
    <x v="8"/>
    <s v="308"/>
    <s v="School of Pharmacy"/>
    <x v="12"/>
    <n v="0"/>
    <n v="0"/>
    <n v="4349534.8034530003"/>
    <n v="4765846.1780000003"/>
    <n v="0"/>
    <n v="0"/>
    <n v="0"/>
    <n v="0"/>
    <n v="0"/>
    <n v="0"/>
  </r>
  <r>
    <n v="22"/>
    <s v="Coll Environ Graduate"/>
    <x v="9"/>
    <s v="202"/>
    <s v="Provost"/>
    <x v="2"/>
    <n v="0"/>
    <n v="0"/>
    <n v="4815182.3728079991"/>
    <n v="4756720.2438999992"/>
    <n v="0"/>
    <n v="0"/>
    <n v="0"/>
    <n v="0"/>
    <n v="0"/>
    <n v="0"/>
  </r>
  <r>
    <n v="22"/>
    <s v="Coll Environ Graduate"/>
    <x v="9"/>
    <s v="256"/>
    <s v="Foster Business School"/>
    <x v="13"/>
    <n v="0"/>
    <n v="0"/>
    <n v="4815182.3728079991"/>
    <n v="4756720.2438999992"/>
    <n v="0"/>
    <n v="0"/>
    <n v="0"/>
    <n v="0"/>
    <n v="0"/>
    <n v="0"/>
  </r>
  <r>
    <n v="22"/>
    <s v="Coll Environ Graduate"/>
    <x v="9"/>
    <s v="272"/>
    <s v="School of Social Work"/>
    <x v="10"/>
    <n v="0"/>
    <n v="0"/>
    <n v="4815182.3728079991"/>
    <n v="4756720.2438999992"/>
    <n v="0"/>
    <n v="0"/>
    <n v="0"/>
    <n v="0"/>
    <n v="0"/>
    <n v="0"/>
  </r>
  <r>
    <n v="22"/>
    <s v="Coll Environ Graduate"/>
    <x v="9"/>
    <s v="282"/>
    <s v="Undergraduate Academic Affairs"/>
    <x v="0"/>
    <n v="0"/>
    <n v="0"/>
    <n v="4815182.3728079991"/>
    <n v="4756720.2438999992"/>
    <n v="0"/>
    <n v="0"/>
    <n v="0"/>
    <n v="0"/>
    <n v="0"/>
    <n v="0"/>
  </r>
  <r>
    <n v="22"/>
    <s v="Coll Environ Graduate"/>
    <x v="9"/>
    <s v="302"/>
    <s v="School of Dentistry"/>
    <x v="1"/>
    <n v="0"/>
    <n v="0"/>
    <n v="4815182.3728079991"/>
    <n v="4756720.2438999992"/>
    <n v="0"/>
    <n v="0"/>
    <n v="0"/>
    <n v="0"/>
    <n v="0"/>
    <n v="0"/>
  </r>
  <r>
    <n v="22"/>
    <s v="Coll Environ Graduate"/>
    <x v="9"/>
    <s v="306"/>
    <s v="School of Nursing"/>
    <x v="4"/>
    <n v="0"/>
    <n v="0"/>
    <n v="4815182.3728079991"/>
    <n v="4756720.2438999992"/>
    <n v="0"/>
    <n v="0"/>
    <n v="0"/>
    <n v="0"/>
    <n v="0"/>
    <n v="0"/>
  </r>
  <r>
    <n v="22"/>
    <s v="Coll Environ Graduate"/>
    <x v="9"/>
    <s v="308"/>
    <s v="School of Pharmacy"/>
    <x v="12"/>
    <n v="0"/>
    <n v="0"/>
    <n v="4815182.3728079991"/>
    <n v="4756720.2438999992"/>
    <n v="0"/>
    <n v="0"/>
    <n v="0"/>
    <n v="0"/>
    <n v="0"/>
    <n v="0"/>
  </r>
  <r>
    <n v="25"/>
    <s v="CBE Masters"/>
    <x v="10"/>
    <s v="202"/>
    <s v="Provost"/>
    <x v="2"/>
    <n v="0"/>
    <n v="0"/>
    <n v="6552460.7437960003"/>
    <n v="6454173.8326999992"/>
    <n v="0"/>
    <n v="0"/>
    <n v="0"/>
    <n v="0"/>
    <n v="0"/>
    <n v="0"/>
  </r>
  <r>
    <n v="25"/>
    <s v="CBE Masters"/>
    <x v="10"/>
    <s v="267"/>
    <s v="The Information School"/>
    <x v="7"/>
    <n v="0"/>
    <n v="0"/>
    <n v="6552460.7437960003"/>
    <n v="6454173.8326999992"/>
    <n v="0"/>
    <n v="0"/>
    <n v="0"/>
    <n v="0"/>
    <n v="0"/>
    <n v="0"/>
  </r>
  <r>
    <n v="25"/>
    <s v="CBE Masters"/>
    <x v="10"/>
    <s v="282"/>
    <s v="Undergraduate Academic Affairs"/>
    <x v="0"/>
    <n v="0"/>
    <n v="0"/>
    <n v="6552460.7437960003"/>
    <n v="6454173.8326999992"/>
    <n v="0"/>
    <n v="0"/>
    <n v="0"/>
    <n v="0"/>
    <n v="0"/>
    <n v="0"/>
  </r>
  <r>
    <n v="25"/>
    <s v="CBE Masters"/>
    <x v="10"/>
    <s v="302"/>
    <s v="School of Dentistry"/>
    <x v="1"/>
    <n v="0"/>
    <n v="0"/>
    <n v="6552460.7437960003"/>
    <n v="6454173.8326999992"/>
    <n v="0"/>
    <n v="0"/>
    <n v="0"/>
    <n v="0"/>
    <n v="0"/>
    <n v="0"/>
  </r>
  <r>
    <n v="25"/>
    <s v="CBE Masters"/>
    <x v="10"/>
    <s v="306"/>
    <s v="School of Nursing"/>
    <x v="4"/>
    <n v="0"/>
    <n v="0"/>
    <n v="6552460.7437960003"/>
    <n v="6454173.8326999992"/>
    <n v="0"/>
    <n v="0"/>
    <n v="0"/>
    <n v="0"/>
    <n v="0"/>
    <n v="0"/>
  </r>
  <r>
    <n v="25"/>
    <s v="CBE Masters"/>
    <x v="10"/>
    <s v="308"/>
    <s v="School of Pharmacy"/>
    <x v="12"/>
    <n v="0"/>
    <n v="0"/>
    <n v="6552460.7437960003"/>
    <n v="6454173.8326999992"/>
    <n v="0"/>
    <n v="0"/>
    <n v="0"/>
    <n v="0"/>
    <n v="0"/>
    <n v="0"/>
  </r>
  <r>
    <n v="28"/>
    <s v="Engineering Masters"/>
    <x v="11"/>
    <s v="202"/>
    <s v="Provost"/>
    <x v="2"/>
    <n v="0"/>
    <n v="0"/>
    <n v="2742350.6994949998"/>
    <n v="2755239.7478700001"/>
    <n v="0"/>
    <n v="0"/>
    <n v="0"/>
    <n v="0"/>
    <n v="0"/>
    <n v="0"/>
  </r>
  <r>
    <n v="28"/>
    <s v="Engineering Masters"/>
    <x v="11"/>
    <s v="252"/>
    <s v="Built Environments"/>
    <x v="5"/>
    <n v="0"/>
    <n v="0"/>
    <n v="2742350.6994949998"/>
    <n v="2755239.7478700001"/>
    <n v="0"/>
    <n v="0"/>
    <n v="0"/>
    <n v="0"/>
    <n v="0"/>
    <n v="0"/>
  </r>
  <r>
    <n v="28"/>
    <s v="Engineering Masters"/>
    <x v="11"/>
    <s v="258"/>
    <s v="College of Education"/>
    <x v="3"/>
    <n v="0"/>
    <n v="0"/>
    <n v="2742350.6994949998"/>
    <n v="2755239.7478700001"/>
    <n v="0"/>
    <n v="0"/>
    <n v="0"/>
    <n v="0"/>
    <n v="0"/>
    <n v="0"/>
  </r>
  <r>
    <n v="28"/>
    <s v="Engineering Masters"/>
    <x v="11"/>
    <s v="268"/>
    <s v="School of Law"/>
    <x v="8"/>
    <n v="0"/>
    <n v="0"/>
    <n v="2742350.6994949998"/>
    <n v="2755239.7478700001"/>
    <n v="0"/>
    <n v="0"/>
    <n v="0"/>
    <n v="0"/>
    <n v="0"/>
    <n v="0"/>
  </r>
  <r>
    <n v="28"/>
    <s v="Engineering Masters"/>
    <x v="11"/>
    <s v="270"/>
    <s v="Evans School of Public Affairs"/>
    <x v="9"/>
    <n v="0"/>
    <n v="0"/>
    <n v="2742350.6994949998"/>
    <n v="2755239.7478700001"/>
    <n v="0"/>
    <n v="0"/>
    <n v="0"/>
    <n v="0"/>
    <n v="0"/>
    <n v="0"/>
  </r>
  <r>
    <n v="28"/>
    <s v="Engineering Masters"/>
    <x v="11"/>
    <s v="272"/>
    <s v="School of Social Work"/>
    <x v="10"/>
    <n v="0"/>
    <n v="0"/>
    <n v="2742350.6994949998"/>
    <n v="2755239.7478700001"/>
    <n v="0"/>
    <n v="0"/>
    <n v="0"/>
    <n v="0"/>
    <n v="0"/>
    <n v="0"/>
  </r>
  <r>
    <n v="28"/>
    <s v="Engineering Masters"/>
    <x v="11"/>
    <s v="282"/>
    <s v="Undergraduate Academic Affairs"/>
    <x v="0"/>
    <n v="0"/>
    <n v="0"/>
    <n v="2742350.6994949998"/>
    <n v="2755239.7478700001"/>
    <n v="0"/>
    <n v="0"/>
    <n v="0"/>
    <n v="0"/>
    <n v="0"/>
    <n v="0"/>
  </r>
  <r>
    <n v="28"/>
    <s v="Engineering Masters"/>
    <x v="11"/>
    <s v="302"/>
    <s v="School of Dentistry"/>
    <x v="1"/>
    <n v="0"/>
    <n v="0"/>
    <n v="2742350.6994949998"/>
    <n v="2755239.7478700001"/>
    <n v="0"/>
    <n v="0"/>
    <n v="0"/>
    <n v="0"/>
    <n v="0"/>
    <n v="0"/>
  </r>
  <r>
    <n v="28"/>
    <s v="Engineering Masters"/>
    <x v="11"/>
    <s v="306"/>
    <s v="School of Nursing"/>
    <x v="4"/>
    <n v="0"/>
    <n v="0"/>
    <n v="2742350.6994949998"/>
    <n v="2755239.7478700001"/>
    <n v="0"/>
    <n v="0"/>
    <n v="0"/>
    <n v="0"/>
    <n v="0"/>
    <n v="0"/>
  </r>
  <r>
    <n v="28"/>
    <s v="Engineering Masters"/>
    <x v="11"/>
    <s v="308"/>
    <s v="School of Pharmacy"/>
    <x v="12"/>
    <n v="0"/>
    <n v="0"/>
    <n v="2742350.6994949998"/>
    <n v="2755239.7478700001"/>
    <n v="0"/>
    <n v="0"/>
    <n v="0"/>
    <n v="0"/>
    <n v="0"/>
    <n v="0"/>
  </r>
  <r>
    <n v="31"/>
    <s v="MBA"/>
    <x v="12"/>
    <s v="202"/>
    <s v="Provost"/>
    <x v="2"/>
    <n v="0"/>
    <n v="0"/>
    <n v="7778728.8693320006"/>
    <n v="7928919.9364"/>
    <n v="0"/>
    <n v="0"/>
    <n v="0"/>
    <n v="0"/>
    <n v="0"/>
    <n v="0"/>
  </r>
  <r>
    <n v="31"/>
    <s v="MBA"/>
    <x v="12"/>
    <s v="263"/>
    <s v="College of the Environment"/>
    <x v="6"/>
    <n v="0"/>
    <n v="0"/>
    <n v="7778728.8693320006"/>
    <n v="7928919.9364"/>
    <n v="0"/>
    <n v="0"/>
    <n v="0"/>
    <n v="0"/>
    <n v="0"/>
    <n v="0"/>
  </r>
  <r>
    <n v="31"/>
    <s v="MBA"/>
    <x v="12"/>
    <s v="266"/>
    <s v="Graduate School"/>
    <x v="15"/>
    <n v="0"/>
    <n v="0"/>
    <n v="7778728.8693320006"/>
    <n v="7928919.9364"/>
    <n v="0"/>
    <n v="0"/>
    <n v="0"/>
    <n v="0"/>
    <n v="0"/>
    <n v="0"/>
  </r>
  <r>
    <n v="31"/>
    <s v="MBA"/>
    <x v="12"/>
    <s v="272"/>
    <s v="School of Social Work"/>
    <x v="10"/>
    <n v="0"/>
    <n v="0"/>
    <n v="7778728.8693320006"/>
    <n v="7928919.9364"/>
    <n v="0"/>
    <n v="0"/>
    <n v="0"/>
    <n v="0"/>
    <n v="0"/>
    <n v="0"/>
  </r>
  <r>
    <n v="31"/>
    <s v="MBA"/>
    <x v="12"/>
    <s v="282"/>
    <s v="Undergraduate Academic Affairs"/>
    <x v="0"/>
    <n v="0"/>
    <n v="0"/>
    <n v="7778728.8693320006"/>
    <n v="7928919.9364"/>
    <n v="0"/>
    <n v="0"/>
    <n v="0"/>
    <n v="0"/>
    <n v="0"/>
    <n v="0"/>
  </r>
  <r>
    <n v="31"/>
    <s v="MBA"/>
    <x v="12"/>
    <s v="302"/>
    <s v="School of Dentistry"/>
    <x v="1"/>
    <n v="0"/>
    <n v="0"/>
    <n v="7778728.8693320006"/>
    <n v="7928919.9364"/>
    <n v="0"/>
    <n v="0"/>
    <n v="0"/>
    <n v="0"/>
    <n v="0"/>
    <n v="0"/>
  </r>
  <r>
    <n v="31"/>
    <s v="MBA"/>
    <x v="12"/>
    <s v="304"/>
    <s v="School of Medicine"/>
    <x v="16"/>
    <n v="0"/>
    <n v="0"/>
    <n v="7778728.8693320006"/>
    <n v="7928919.9364"/>
    <n v="0"/>
    <n v="0"/>
    <n v="0"/>
    <n v="0"/>
    <n v="0"/>
    <n v="0"/>
  </r>
  <r>
    <n v="31"/>
    <s v="MBA"/>
    <x v="12"/>
    <s v="306"/>
    <s v="School of Nursing"/>
    <x v="4"/>
    <n v="0"/>
    <n v="0"/>
    <n v="7778728.8693320006"/>
    <n v="7928919.9364"/>
    <n v="0"/>
    <n v="0"/>
    <n v="0"/>
    <n v="0"/>
    <n v="0"/>
    <n v="0"/>
  </r>
  <r>
    <n v="31"/>
    <s v="MBA"/>
    <x v="12"/>
    <s v="308"/>
    <s v="School of Pharmacy"/>
    <x v="12"/>
    <n v="0"/>
    <n v="0"/>
    <n v="7778728.8693320006"/>
    <n v="7928919.9364"/>
    <n v="0"/>
    <n v="0"/>
    <n v="0"/>
    <n v="0"/>
    <n v="0"/>
    <n v="0"/>
  </r>
  <r>
    <n v="34"/>
    <s v="Law (JD)"/>
    <x v="13"/>
    <s v="202"/>
    <s v="Provost"/>
    <x v="2"/>
    <n v="0"/>
    <n v="0"/>
    <n v="13911734.833825001"/>
    <n v="13999741.503999999"/>
    <n v="0"/>
    <n v="0"/>
    <n v="0"/>
    <n v="0"/>
    <n v="0"/>
    <n v="0"/>
  </r>
  <r>
    <n v="34"/>
    <s v="Law (JD)"/>
    <x v="13"/>
    <s v="252"/>
    <s v="Built Environments"/>
    <x v="5"/>
    <n v="0"/>
    <n v="0"/>
    <n v="13911734.833825001"/>
    <n v="13999741.503999999"/>
    <n v="0"/>
    <n v="0"/>
    <n v="0"/>
    <n v="0"/>
    <n v="0"/>
    <n v="0"/>
  </r>
  <r>
    <n v="34"/>
    <s v="Law (JD)"/>
    <x v="13"/>
    <s v="258"/>
    <s v="College of Education"/>
    <x v="3"/>
    <n v="0"/>
    <n v="0"/>
    <n v="13911734.833825001"/>
    <n v="13999741.503999999"/>
    <n v="0"/>
    <n v="0"/>
    <n v="0"/>
    <n v="0"/>
    <n v="0"/>
    <n v="0"/>
  </r>
  <r>
    <n v="34"/>
    <s v="Law (JD)"/>
    <x v="13"/>
    <s v="263"/>
    <s v="College of the Environment"/>
    <x v="6"/>
    <n v="0"/>
    <n v="0"/>
    <n v="13911734.833825001"/>
    <n v="13999741.503999999"/>
    <n v="0"/>
    <n v="0"/>
    <n v="0"/>
    <n v="0"/>
    <n v="0"/>
    <n v="0"/>
  </r>
  <r>
    <n v="34"/>
    <s v="Law (JD)"/>
    <x v="13"/>
    <s v="272"/>
    <s v="School of Social Work"/>
    <x v="10"/>
    <n v="0"/>
    <n v="0"/>
    <n v="13911734.833825001"/>
    <n v="13999741.503999999"/>
    <n v="0"/>
    <n v="0"/>
    <n v="0"/>
    <n v="0"/>
    <n v="0"/>
    <n v="0"/>
  </r>
  <r>
    <n v="34"/>
    <s v="Law (JD)"/>
    <x v="13"/>
    <s v="282"/>
    <s v="Undergraduate Academic Affairs"/>
    <x v="0"/>
    <n v="0"/>
    <n v="0"/>
    <n v="13911734.833825001"/>
    <n v="13999741.503999999"/>
    <n v="0"/>
    <n v="0"/>
    <n v="0"/>
    <n v="0"/>
    <n v="0"/>
    <n v="0"/>
  </r>
  <r>
    <n v="34"/>
    <s v="Law (JD)"/>
    <x v="13"/>
    <s v="302"/>
    <s v="School of Dentistry"/>
    <x v="1"/>
    <n v="0"/>
    <n v="0"/>
    <n v="13911734.833825001"/>
    <n v="13999741.503999999"/>
    <n v="0"/>
    <n v="0"/>
    <n v="0"/>
    <n v="0"/>
    <n v="0"/>
    <n v="0"/>
  </r>
  <r>
    <n v="34"/>
    <s v="Law (JD)"/>
    <x v="13"/>
    <s v="306"/>
    <s v="School of Nursing"/>
    <x v="4"/>
    <n v="0"/>
    <n v="0"/>
    <n v="13911734.833825001"/>
    <n v="13999741.503999999"/>
    <n v="0"/>
    <n v="0"/>
    <n v="0"/>
    <n v="0"/>
    <n v="0"/>
    <n v="0"/>
  </r>
  <r>
    <n v="34"/>
    <s v="Law (JD)"/>
    <x v="13"/>
    <s v="308"/>
    <s v="School of Pharmacy"/>
    <x v="12"/>
    <n v="0"/>
    <n v="0"/>
    <n v="13911734.833825001"/>
    <n v="13999741.503999999"/>
    <n v="0"/>
    <n v="0"/>
    <n v="0"/>
    <n v="0"/>
    <n v="0"/>
    <n v="0"/>
  </r>
  <r>
    <n v="37"/>
    <s v="Law Graduate"/>
    <x v="14"/>
    <s v="202"/>
    <s v="Provost"/>
    <x v="2"/>
    <n v="0"/>
    <n v="0"/>
    <n v="2229715.2163979998"/>
    <n v="2291144.5330499997"/>
    <n v="0"/>
    <n v="0"/>
    <n v="0"/>
    <n v="0"/>
    <n v="0"/>
    <n v="0"/>
  </r>
  <r>
    <n v="37"/>
    <s v="Law Graduate"/>
    <x v="14"/>
    <s v="252"/>
    <s v="Built Environments"/>
    <x v="5"/>
    <n v="0"/>
    <n v="0"/>
    <n v="2229715.2163979998"/>
    <n v="2291144.5330499997"/>
    <n v="0"/>
    <n v="0"/>
    <n v="0"/>
    <n v="0"/>
    <n v="0"/>
    <n v="0"/>
  </r>
  <r>
    <n v="37"/>
    <s v="Law Graduate"/>
    <x v="14"/>
    <s v="258"/>
    <s v="College of Education"/>
    <x v="3"/>
    <n v="0"/>
    <n v="0"/>
    <n v="2229715.2163979998"/>
    <n v="2291144.5330499997"/>
    <n v="0"/>
    <n v="0"/>
    <n v="0"/>
    <n v="0"/>
    <n v="0"/>
    <n v="0"/>
  </r>
  <r>
    <n v="37"/>
    <s v="Law Graduate"/>
    <x v="14"/>
    <s v="260"/>
    <s v="College of Engineering"/>
    <x v="14"/>
    <n v="0"/>
    <n v="0"/>
    <n v="2229715.2163979998"/>
    <n v="2291144.5330499997"/>
    <n v="0"/>
    <n v="0"/>
    <n v="0"/>
    <n v="0"/>
    <n v="0"/>
    <n v="0"/>
  </r>
  <r>
    <n v="37"/>
    <s v="Law Graduate"/>
    <x v="14"/>
    <s v="282"/>
    <s v="Undergraduate Academic Affairs"/>
    <x v="0"/>
    <n v="0"/>
    <n v="0"/>
    <n v="2229715.2163979998"/>
    <n v="2291144.5330499997"/>
    <n v="0"/>
    <n v="0"/>
    <n v="0"/>
    <n v="0"/>
    <n v="0"/>
    <n v="0"/>
  </r>
  <r>
    <n v="37"/>
    <s v="Law Graduate"/>
    <x v="14"/>
    <s v="302"/>
    <s v="School of Dentistry"/>
    <x v="1"/>
    <n v="0"/>
    <n v="0"/>
    <n v="2229715.2163979998"/>
    <n v="2291144.5330499997"/>
    <n v="0"/>
    <n v="0"/>
    <n v="0"/>
    <n v="0"/>
    <n v="0"/>
    <n v="0"/>
  </r>
  <r>
    <n v="37"/>
    <s v="Law Graduate"/>
    <x v="14"/>
    <s v="306"/>
    <s v="School of Nursing"/>
    <x v="4"/>
    <n v="0"/>
    <n v="0"/>
    <n v="2229715.2163979998"/>
    <n v="2291144.5330499997"/>
    <n v="0"/>
    <n v="0"/>
    <n v="0"/>
    <n v="0"/>
    <n v="0"/>
    <n v="0"/>
  </r>
  <r>
    <n v="37"/>
    <s v="Law Graduate"/>
    <x v="14"/>
    <s v="308"/>
    <s v="School of Pharmacy"/>
    <x v="12"/>
    <n v="0"/>
    <n v="0"/>
    <n v="2229715.2163979998"/>
    <n v="2291144.5330499997"/>
    <n v="0"/>
    <n v="0"/>
    <n v="0"/>
    <n v="0"/>
    <n v="0"/>
    <n v="0"/>
  </r>
  <r>
    <n v="42"/>
    <s v="MPH"/>
    <x v="15"/>
    <s v="202"/>
    <s v="Provost"/>
    <x v="2"/>
    <n v="0"/>
    <n v="0"/>
    <n v="3180690.5060300003"/>
    <n v="3172639.3035000004"/>
    <n v="0"/>
    <n v="0"/>
    <n v="0"/>
    <n v="0"/>
    <n v="0"/>
    <n v="0"/>
  </r>
  <r>
    <n v="42"/>
    <s v="MPH"/>
    <x v="15"/>
    <s v="252"/>
    <s v="Built Environments"/>
    <x v="5"/>
    <n v="0"/>
    <n v="0"/>
    <n v="3180690.5060300003"/>
    <n v="3172639.3035000004"/>
    <n v="0"/>
    <n v="0"/>
    <n v="0"/>
    <n v="0"/>
    <n v="0"/>
    <n v="0"/>
  </r>
  <r>
    <n v="42"/>
    <s v="MPH"/>
    <x v="15"/>
    <s v="258"/>
    <s v="College of Education"/>
    <x v="3"/>
    <n v="0"/>
    <n v="0"/>
    <n v="3180690.5060300003"/>
    <n v="3172639.3035000004"/>
    <n v="0"/>
    <n v="0"/>
    <n v="0"/>
    <n v="0"/>
    <n v="0"/>
    <n v="0"/>
  </r>
  <r>
    <n v="42"/>
    <s v="MPH"/>
    <x v="15"/>
    <s v="282"/>
    <s v="Undergraduate Academic Affairs"/>
    <x v="0"/>
    <n v="0"/>
    <n v="0"/>
    <n v="3180690.5060300003"/>
    <n v="3172639.3035000004"/>
    <n v="0"/>
    <n v="0"/>
    <n v="0"/>
    <n v="0"/>
    <n v="0"/>
    <n v="0"/>
  </r>
  <r>
    <n v="44"/>
    <s v="Public Health Graduate"/>
    <x v="16"/>
    <s v="202"/>
    <s v="Provost"/>
    <x v="2"/>
    <n v="0"/>
    <n v="0"/>
    <n v="3565767.4909370001"/>
    <n v="3545567.6672"/>
    <n v="0"/>
    <n v="0"/>
    <n v="0"/>
    <n v="0"/>
    <n v="0"/>
    <n v="0"/>
  </r>
  <r>
    <n v="44"/>
    <s v="Public Health Graduate"/>
    <x v="16"/>
    <s v="282"/>
    <s v="Undergraduate Academic Affairs"/>
    <x v="0"/>
    <n v="0"/>
    <n v="0"/>
    <n v="3565767.4909370001"/>
    <n v="3545567.6672"/>
    <n v="0"/>
    <n v="0"/>
    <n v="0"/>
    <n v="0"/>
    <n v="0"/>
    <n v="0"/>
  </r>
  <r>
    <n v="44"/>
    <s v="Public Health Graduate"/>
    <x v="16"/>
    <s v="306"/>
    <s v="School of Nursing"/>
    <x v="4"/>
    <n v="0"/>
    <n v="0"/>
    <n v="3565767.4909370001"/>
    <n v="3545567.6672"/>
    <n v="0"/>
    <n v="0"/>
    <n v="0"/>
    <n v="0"/>
    <n v="0"/>
    <n v="0"/>
  </r>
  <r>
    <n v="46"/>
    <s v="Nursing Graduate"/>
    <x v="17"/>
    <s v="202"/>
    <s v="Provost"/>
    <x v="2"/>
    <n v="0"/>
    <n v="0"/>
    <n v="2106874.633314"/>
    <n v="2075271.5134000001"/>
    <n v="0"/>
    <n v="0"/>
    <n v="0"/>
    <n v="0"/>
    <n v="0"/>
    <n v="0"/>
  </r>
  <r>
    <n v="46"/>
    <s v="Nursing Graduate"/>
    <x v="17"/>
    <s v="252"/>
    <s v="Built Environments"/>
    <x v="5"/>
    <n v="0"/>
    <n v="0"/>
    <n v="2106874.633314"/>
    <n v="2075271.5134000001"/>
    <n v="0"/>
    <n v="0"/>
    <n v="0"/>
    <n v="0"/>
    <n v="0"/>
    <n v="0"/>
  </r>
  <r>
    <n v="46"/>
    <s v="Nursing Graduate"/>
    <x v="17"/>
    <s v="254"/>
    <s v="College of Arts and Sciences"/>
    <x v="17"/>
    <n v="0"/>
    <n v="0"/>
    <n v="2106874.633314"/>
    <n v="2075271.5134000001"/>
    <n v="0"/>
    <n v="0"/>
    <n v="0"/>
    <n v="0"/>
    <n v="0"/>
    <n v="0"/>
  </r>
  <r>
    <n v="46"/>
    <s v="Nursing Graduate"/>
    <x v="17"/>
    <s v="256"/>
    <s v="Foster Business School"/>
    <x v="13"/>
    <n v="0"/>
    <n v="0"/>
    <n v="2106874.633314"/>
    <n v="2075271.5134000001"/>
    <n v="0"/>
    <n v="0"/>
    <n v="0"/>
    <n v="0"/>
    <n v="0"/>
    <n v="0"/>
  </r>
  <r>
    <n v="46"/>
    <s v="Nursing Graduate"/>
    <x v="17"/>
    <s v="258"/>
    <s v="College of Education"/>
    <x v="3"/>
    <n v="0"/>
    <n v="0"/>
    <n v="2106874.633314"/>
    <n v="2075271.5134000001"/>
    <n v="0"/>
    <n v="0"/>
    <n v="0"/>
    <n v="0"/>
    <n v="0"/>
    <n v="0"/>
  </r>
  <r>
    <n v="46"/>
    <s v="Nursing Graduate"/>
    <x v="17"/>
    <s v="260"/>
    <s v="College of Engineering"/>
    <x v="14"/>
    <n v="0"/>
    <n v="0"/>
    <n v="2106874.633314"/>
    <n v="2075271.5134000001"/>
    <n v="0"/>
    <n v="0"/>
    <n v="0"/>
    <n v="0"/>
    <n v="0"/>
    <n v="0"/>
  </r>
  <r>
    <n v="46"/>
    <s v="Nursing Graduate"/>
    <x v="17"/>
    <s v="263"/>
    <s v="College of the Environment"/>
    <x v="6"/>
    <n v="0"/>
    <n v="0"/>
    <n v="2106874.633314"/>
    <n v="2075271.5134000001"/>
    <n v="0"/>
    <n v="0"/>
    <n v="0"/>
    <n v="0"/>
    <n v="0"/>
    <n v="0"/>
  </r>
  <r>
    <n v="46"/>
    <s v="Nursing Graduate"/>
    <x v="17"/>
    <s v="267"/>
    <s v="The Information School"/>
    <x v="7"/>
    <n v="0"/>
    <n v="0"/>
    <n v="2106874.633314"/>
    <n v="2075271.5134000001"/>
    <n v="0"/>
    <n v="0"/>
    <n v="0"/>
    <n v="0"/>
    <n v="0"/>
    <n v="0"/>
  </r>
  <r>
    <n v="46"/>
    <s v="Nursing Graduate"/>
    <x v="17"/>
    <s v="282"/>
    <s v="Undergraduate Academic Affairs"/>
    <x v="0"/>
    <n v="0"/>
    <n v="0"/>
    <n v="2106874.633314"/>
    <n v="2075271.5134000001"/>
    <n v="0"/>
    <n v="0"/>
    <n v="0"/>
    <n v="0"/>
    <n v="0"/>
    <n v="0"/>
  </r>
  <r>
    <n v="46"/>
    <s v="Nursing Graduate"/>
    <x v="17"/>
    <s v="302"/>
    <s v="School of Dentistry"/>
    <x v="1"/>
    <n v="0"/>
    <n v="0"/>
    <n v="2106874.633314"/>
    <n v="2075271.5134000001"/>
    <n v="0"/>
    <n v="0"/>
    <n v="0"/>
    <n v="0"/>
    <n v="0"/>
    <n v="0"/>
  </r>
  <r>
    <n v="48"/>
    <s v="PharmD"/>
    <x v="18"/>
    <s v="202"/>
    <s v="Provost"/>
    <x v="2"/>
    <n v="0"/>
    <n v="0"/>
    <n v="10085824.311587"/>
    <n v="10131388.170399999"/>
    <n v="0"/>
    <n v="0"/>
    <n v="0"/>
    <n v="0"/>
    <n v="0"/>
    <n v="0"/>
  </r>
  <r>
    <n v="48"/>
    <s v="PharmD"/>
    <x v="18"/>
    <s v="252"/>
    <s v="Built Environments"/>
    <x v="5"/>
    <n v="0"/>
    <n v="0"/>
    <n v="10085824.311587"/>
    <n v="10131388.170399999"/>
    <n v="0"/>
    <n v="0"/>
    <n v="0"/>
    <n v="0"/>
    <n v="0"/>
    <n v="0"/>
  </r>
  <r>
    <n v="48"/>
    <s v="PharmD"/>
    <x v="18"/>
    <s v="258"/>
    <s v="College of Education"/>
    <x v="3"/>
    <n v="0"/>
    <n v="0"/>
    <n v="10085824.311587"/>
    <n v="10131388.170399999"/>
    <n v="0"/>
    <n v="0"/>
    <n v="0"/>
    <n v="0"/>
    <n v="0"/>
    <n v="0"/>
  </r>
  <r>
    <n v="48"/>
    <s v="PharmD"/>
    <x v="18"/>
    <s v="260"/>
    <s v="College of Engineering"/>
    <x v="14"/>
    <n v="0"/>
    <n v="0"/>
    <n v="10085824.311587"/>
    <n v="10131388.170399999"/>
    <n v="0"/>
    <n v="0"/>
    <n v="0"/>
    <n v="0"/>
    <n v="0"/>
    <n v="0"/>
  </r>
  <r>
    <n v="48"/>
    <s v="PharmD"/>
    <x v="18"/>
    <s v="266"/>
    <s v="Graduate School"/>
    <x v="15"/>
    <n v="0"/>
    <n v="0"/>
    <n v="10085824.311587"/>
    <n v="10131388.170399999"/>
    <n v="0"/>
    <n v="0"/>
    <n v="0"/>
    <n v="0"/>
    <n v="0"/>
    <n v="0"/>
  </r>
  <r>
    <n v="48"/>
    <s v="PharmD"/>
    <x v="18"/>
    <s v="268"/>
    <s v="School of Law"/>
    <x v="8"/>
    <n v="0"/>
    <n v="0"/>
    <n v="10085824.311587"/>
    <n v="10131388.170399999"/>
    <n v="0"/>
    <n v="0"/>
    <n v="0"/>
    <n v="0"/>
    <n v="0"/>
    <n v="0"/>
  </r>
  <r>
    <n v="48"/>
    <s v="PharmD"/>
    <x v="18"/>
    <s v="270"/>
    <s v="Evans School of Public Affairs"/>
    <x v="9"/>
    <n v="0"/>
    <n v="0"/>
    <n v="10085824.311587"/>
    <n v="10131388.170399999"/>
    <n v="0"/>
    <n v="0"/>
    <n v="0"/>
    <n v="0"/>
    <n v="0"/>
    <n v="0"/>
  </r>
  <r>
    <n v="48"/>
    <s v="PharmD"/>
    <x v="18"/>
    <s v="282"/>
    <s v="Undergraduate Academic Affairs"/>
    <x v="0"/>
    <n v="0"/>
    <n v="0"/>
    <n v="10085824.311587"/>
    <n v="10131388.170399999"/>
    <n v="0"/>
    <n v="0"/>
    <n v="0"/>
    <n v="0"/>
    <n v="0"/>
    <n v="0"/>
  </r>
  <r>
    <n v="51"/>
    <s v="Dentistry (DDS)"/>
    <x v="19"/>
    <s v="202"/>
    <s v="Provost"/>
    <x v="2"/>
    <n v="0"/>
    <n v="0"/>
    <n v="9481875.4822730012"/>
    <n v="9619836.7700000014"/>
    <n v="0"/>
    <n v="0"/>
    <n v="0"/>
    <n v="0"/>
    <n v="0"/>
    <n v="0"/>
  </r>
  <r>
    <n v="51"/>
    <s v="Dentistry (DDS)"/>
    <x v="19"/>
    <s v="252"/>
    <s v="Built Environments"/>
    <x v="5"/>
    <n v="0"/>
    <n v="0"/>
    <n v="9481875.4822730012"/>
    <n v="9619836.7700000014"/>
    <n v="0"/>
    <n v="0"/>
    <n v="0"/>
    <n v="0"/>
    <n v="0"/>
    <n v="0"/>
  </r>
  <r>
    <n v="51"/>
    <s v="Dentistry (DDS)"/>
    <x v="19"/>
    <s v="254"/>
    <s v="College of Arts and Sciences"/>
    <x v="17"/>
    <n v="0"/>
    <n v="0"/>
    <n v="9481875.4822730012"/>
    <n v="9619836.7700000014"/>
    <n v="0"/>
    <n v="0"/>
    <n v="0"/>
    <n v="0"/>
    <n v="0"/>
    <n v="0"/>
  </r>
  <r>
    <n v="51"/>
    <s v="Dentistry (DDS)"/>
    <x v="19"/>
    <s v="256"/>
    <s v="Foster Business School"/>
    <x v="13"/>
    <n v="0"/>
    <n v="0"/>
    <n v="9481875.4822730012"/>
    <n v="9619836.7700000014"/>
    <n v="0"/>
    <n v="0"/>
    <n v="0"/>
    <n v="0"/>
    <n v="0"/>
    <n v="0"/>
  </r>
  <r>
    <n v="51"/>
    <s v="Dentistry (DDS)"/>
    <x v="19"/>
    <s v="258"/>
    <s v="College of Education"/>
    <x v="3"/>
    <n v="0"/>
    <n v="0"/>
    <n v="9481875.4822730012"/>
    <n v="9619836.7700000014"/>
    <n v="0"/>
    <n v="0"/>
    <n v="0"/>
    <n v="0"/>
    <n v="0"/>
    <n v="0"/>
  </r>
  <r>
    <n v="51"/>
    <s v="Dentistry (DDS)"/>
    <x v="19"/>
    <s v="260"/>
    <s v="College of Engineering"/>
    <x v="14"/>
    <n v="0"/>
    <n v="0"/>
    <n v="9481875.4822730012"/>
    <n v="9619836.7700000014"/>
    <n v="0"/>
    <n v="0"/>
    <n v="0"/>
    <n v="0"/>
    <n v="0"/>
    <n v="0"/>
  </r>
  <r>
    <n v="51"/>
    <s v="Dentistry (DDS)"/>
    <x v="19"/>
    <s v="263"/>
    <s v="College of the Environment"/>
    <x v="6"/>
    <n v="0"/>
    <n v="0"/>
    <n v="9481875.4822730012"/>
    <n v="9619836.7700000014"/>
    <n v="0"/>
    <n v="0"/>
    <n v="0"/>
    <n v="0"/>
    <n v="0"/>
    <n v="0"/>
  </r>
  <r>
    <n v="51"/>
    <s v="Dentistry (DDS)"/>
    <x v="19"/>
    <s v="266"/>
    <s v="Graduate School"/>
    <x v="15"/>
    <n v="0"/>
    <n v="0"/>
    <n v="9481875.4822730012"/>
    <n v="9619836.7700000014"/>
    <n v="0"/>
    <n v="0"/>
    <n v="0"/>
    <n v="0"/>
    <n v="0"/>
    <n v="0"/>
  </r>
  <r>
    <n v="51"/>
    <s v="Dentistry (DDS)"/>
    <x v="19"/>
    <s v="267"/>
    <s v="The Information School"/>
    <x v="7"/>
    <n v="0"/>
    <n v="0"/>
    <n v="9481875.4822730012"/>
    <n v="9619836.7700000014"/>
    <n v="0"/>
    <n v="0"/>
    <n v="0"/>
    <n v="0"/>
    <n v="0"/>
    <n v="0"/>
  </r>
  <r>
    <n v="51"/>
    <s v="Dentistry (DDS)"/>
    <x v="19"/>
    <s v="268"/>
    <s v="School of Law"/>
    <x v="8"/>
    <n v="0"/>
    <n v="0"/>
    <n v="9481875.4822730012"/>
    <n v="9619836.7700000014"/>
    <n v="0"/>
    <n v="0"/>
    <n v="0"/>
    <n v="0"/>
    <n v="0"/>
    <n v="0"/>
  </r>
  <r>
    <n v="51"/>
    <s v="Dentistry (DDS)"/>
    <x v="19"/>
    <s v="270"/>
    <s v="Evans School of Public Affairs"/>
    <x v="9"/>
    <n v="0"/>
    <n v="0"/>
    <n v="9481875.4822730012"/>
    <n v="9619836.7700000014"/>
    <n v="0"/>
    <n v="0"/>
    <n v="0"/>
    <n v="0"/>
    <n v="0"/>
    <n v="0"/>
  </r>
  <r>
    <n v="51"/>
    <s v="Dentistry (DDS)"/>
    <x v="19"/>
    <s v="282"/>
    <s v="Undergraduate Academic Affairs"/>
    <x v="0"/>
    <n v="0"/>
    <n v="0"/>
    <n v="9481875.4822730012"/>
    <n v="9619836.7700000014"/>
    <n v="0"/>
    <n v="0"/>
    <n v="0"/>
    <n v="0"/>
    <n v="0"/>
    <n v="0"/>
  </r>
  <r>
    <n v="51"/>
    <s v="Dentistry (DDS)"/>
    <x v="19"/>
    <s v="306"/>
    <s v="School of Nursing"/>
    <x v="4"/>
    <n v="0"/>
    <n v="0"/>
    <n v="9481875.4822730012"/>
    <n v="9619836.7700000014"/>
    <n v="0"/>
    <n v="0"/>
    <n v="0"/>
    <n v="0"/>
    <n v="0"/>
    <n v="0"/>
  </r>
  <r>
    <n v="51"/>
    <s v="Dentistry (DDS)"/>
    <x v="19"/>
    <s v="308"/>
    <s v="School of Pharmacy"/>
    <x v="12"/>
    <n v="0"/>
    <n v="0"/>
    <n v="9481875.4822730012"/>
    <n v="9619836.7700000014"/>
    <n v="0"/>
    <n v="0"/>
    <n v="0"/>
    <n v="0"/>
    <n v="0"/>
    <n v="0"/>
  </r>
  <r>
    <n v="51"/>
    <s v="Dentistry (DDS)"/>
    <x v="19"/>
    <s v="310"/>
    <s v="School of Public Health"/>
    <x v="11"/>
    <n v="0"/>
    <n v="0"/>
    <n v="9481875.4822730012"/>
    <n v="9619836.7700000014"/>
    <n v="0"/>
    <n v="0"/>
    <n v="0"/>
    <n v="0"/>
    <n v="0"/>
    <n v="0"/>
  </r>
  <r>
    <n v="54"/>
    <s v="Dentistry Graduate"/>
    <x v="20"/>
    <s v="202"/>
    <s v="Provost"/>
    <x v="2"/>
    <n v="0"/>
    <n v="0"/>
    <n v="1497342.3979379998"/>
    <n v="1519128.72988"/>
    <n v="0"/>
    <n v="0"/>
    <n v="0"/>
    <n v="0"/>
    <n v="0"/>
    <n v="0"/>
  </r>
  <r>
    <n v="54"/>
    <s v="Dentistry Graduate"/>
    <x v="20"/>
    <s v="252"/>
    <s v="Built Environments"/>
    <x v="5"/>
    <n v="0"/>
    <n v="0"/>
    <n v="1497342.3979379998"/>
    <n v="1519128.72988"/>
    <n v="0"/>
    <n v="0"/>
    <n v="0"/>
    <n v="0"/>
    <n v="0"/>
    <n v="0"/>
  </r>
  <r>
    <n v="54"/>
    <s v="Dentistry Graduate"/>
    <x v="20"/>
    <s v="254"/>
    <s v="College of Arts and Sciences"/>
    <x v="17"/>
    <n v="0"/>
    <n v="0"/>
    <n v="1497342.3979379998"/>
    <n v="1519128.72988"/>
    <n v="0"/>
    <n v="0"/>
    <n v="0"/>
    <n v="0"/>
    <n v="0"/>
    <n v="0"/>
  </r>
  <r>
    <n v="54"/>
    <s v="Dentistry Graduate"/>
    <x v="20"/>
    <s v="258"/>
    <s v="College of Education"/>
    <x v="3"/>
    <n v="0"/>
    <n v="0"/>
    <n v="1497342.3979379998"/>
    <n v="1519128.72988"/>
    <n v="0"/>
    <n v="0"/>
    <n v="0"/>
    <n v="0"/>
    <n v="0"/>
    <n v="0"/>
  </r>
  <r>
    <n v="54"/>
    <s v="Dentistry Graduate"/>
    <x v="20"/>
    <s v="260"/>
    <s v="College of Engineering"/>
    <x v="14"/>
    <n v="0"/>
    <n v="0"/>
    <n v="1497342.3979379998"/>
    <n v="1519128.72988"/>
    <n v="0"/>
    <n v="0"/>
    <n v="0"/>
    <n v="0"/>
    <n v="0"/>
    <n v="0"/>
  </r>
  <r>
    <n v="54"/>
    <s v="Dentistry Graduate"/>
    <x v="20"/>
    <s v="263"/>
    <s v="College of the Environment"/>
    <x v="6"/>
    <n v="0"/>
    <n v="0"/>
    <n v="1497342.3979379998"/>
    <n v="1519128.72988"/>
    <n v="0"/>
    <n v="0"/>
    <n v="0"/>
    <n v="0"/>
    <n v="0"/>
    <n v="0"/>
  </r>
  <r>
    <n v="54"/>
    <s v="Dentistry Graduate"/>
    <x v="20"/>
    <s v="267"/>
    <s v="The Information School"/>
    <x v="7"/>
    <n v="0"/>
    <n v="0"/>
    <n v="1497342.3979379998"/>
    <n v="1519128.72988"/>
    <n v="0"/>
    <n v="0"/>
    <n v="0"/>
    <n v="0"/>
    <n v="0"/>
    <n v="0"/>
  </r>
  <r>
    <n v="54"/>
    <s v="Dentistry Graduate"/>
    <x v="20"/>
    <s v="268"/>
    <s v="School of Law"/>
    <x v="8"/>
    <n v="0"/>
    <n v="0"/>
    <n v="1497342.3979379998"/>
    <n v="1519128.72988"/>
    <n v="0"/>
    <n v="0"/>
    <n v="0"/>
    <n v="0"/>
    <n v="0"/>
    <n v="0"/>
  </r>
  <r>
    <n v="54"/>
    <s v="Dentistry Graduate"/>
    <x v="20"/>
    <s v="270"/>
    <s v="Evans School of Public Affairs"/>
    <x v="9"/>
    <n v="0"/>
    <n v="0"/>
    <n v="1497342.3979379998"/>
    <n v="1519128.72988"/>
    <n v="0"/>
    <n v="0"/>
    <n v="0"/>
    <n v="0"/>
    <n v="0"/>
    <n v="0"/>
  </r>
  <r>
    <n v="54"/>
    <s v="Dentistry Graduate"/>
    <x v="20"/>
    <s v="272"/>
    <s v="School of Social Work"/>
    <x v="10"/>
    <n v="0"/>
    <n v="0"/>
    <n v="1497342.3979379998"/>
    <n v="1519128.72988"/>
    <n v="0"/>
    <n v="0"/>
    <n v="0"/>
    <n v="0"/>
    <n v="0"/>
    <n v="0"/>
  </r>
  <r>
    <n v="54"/>
    <s v="Dentistry Graduate"/>
    <x v="20"/>
    <s v="282"/>
    <s v="Undergraduate Academic Affairs"/>
    <x v="0"/>
    <n v="0"/>
    <n v="0"/>
    <n v="1497342.3979379998"/>
    <n v="1519128.72988"/>
    <n v="0"/>
    <n v="0"/>
    <n v="0"/>
    <n v="0"/>
    <n v="0"/>
    <n v="0"/>
  </r>
  <r>
    <n v="54"/>
    <s v="Dentistry Graduate"/>
    <x v="20"/>
    <s v="306"/>
    <s v="School of Nursing"/>
    <x v="4"/>
    <n v="0"/>
    <n v="0"/>
    <n v="1497342.3979379998"/>
    <n v="1519128.72988"/>
    <n v="0"/>
    <n v="0"/>
    <n v="0"/>
    <n v="0"/>
    <n v="0"/>
    <n v="0"/>
  </r>
  <r>
    <n v="54"/>
    <s v="Dentistry Graduate"/>
    <x v="20"/>
    <s v="308"/>
    <s v="School of Pharmacy"/>
    <x v="12"/>
    <n v="0"/>
    <n v="0"/>
    <n v="1497342.3979379998"/>
    <n v="1519128.72988"/>
    <n v="0"/>
    <n v="0"/>
    <n v="0"/>
    <n v="0"/>
    <n v="0"/>
    <n v="0"/>
  </r>
  <r>
    <n v="60"/>
    <s v="Medicine (MD)"/>
    <x v="21"/>
    <s v="202"/>
    <s v="Provost"/>
    <x v="2"/>
    <n v="0"/>
    <n v="0"/>
    <n v="23089528.713505"/>
    <n v="24498497.493000001"/>
    <n v="0"/>
    <n v="0"/>
    <n v="0"/>
    <n v="0"/>
    <n v="0"/>
    <n v="0"/>
  </r>
  <r>
    <n v="60"/>
    <s v="Medicine (MD)"/>
    <x v="21"/>
    <s v="252"/>
    <s v="Built Environments"/>
    <x v="5"/>
    <n v="0"/>
    <n v="0"/>
    <n v="23089528.713505"/>
    <n v="24498497.493000001"/>
    <n v="0"/>
    <n v="0"/>
    <n v="0"/>
    <n v="0"/>
    <n v="0"/>
    <n v="0"/>
  </r>
  <r>
    <n v="60"/>
    <s v="Medicine (MD)"/>
    <x v="21"/>
    <s v="254"/>
    <s v="College of Arts and Sciences"/>
    <x v="17"/>
    <n v="0"/>
    <n v="0"/>
    <n v="23089528.713505"/>
    <n v="24498497.493000001"/>
    <n v="0"/>
    <n v="0"/>
    <n v="0"/>
    <n v="0"/>
    <n v="0"/>
    <n v="0"/>
  </r>
  <r>
    <n v="60"/>
    <s v="Medicine (MD)"/>
    <x v="21"/>
    <s v="258"/>
    <s v="College of Education"/>
    <x v="3"/>
    <n v="0"/>
    <n v="0"/>
    <n v="23089528.713505"/>
    <n v="24498497.493000001"/>
    <n v="0"/>
    <n v="0"/>
    <n v="0"/>
    <n v="0"/>
    <n v="0"/>
    <n v="0"/>
  </r>
  <r>
    <n v="60"/>
    <s v="Medicine (MD)"/>
    <x v="21"/>
    <s v="263"/>
    <s v="College of the Environment"/>
    <x v="6"/>
    <n v="0"/>
    <n v="0"/>
    <n v="23089528.713505"/>
    <n v="24498497.493000001"/>
    <n v="0"/>
    <n v="0"/>
    <n v="0"/>
    <n v="0"/>
    <n v="0"/>
    <n v="0"/>
  </r>
  <r>
    <n v="60"/>
    <s v="Medicine (MD)"/>
    <x v="21"/>
    <s v="267"/>
    <s v="The Information School"/>
    <x v="7"/>
    <n v="0"/>
    <n v="0"/>
    <n v="23089528.713505"/>
    <n v="24498497.493000001"/>
    <n v="0"/>
    <n v="0"/>
    <n v="0"/>
    <n v="0"/>
    <n v="0"/>
    <n v="0"/>
  </r>
  <r>
    <n v="60"/>
    <s v="Medicine (MD)"/>
    <x v="21"/>
    <s v="268"/>
    <s v="School of Law"/>
    <x v="8"/>
    <n v="0"/>
    <n v="0"/>
    <n v="23089528.713505"/>
    <n v="24498497.493000001"/>
    <n v="0"/>
    <n v="0"/>
    <n v="0"/>
    <n v="0"/>
    <n v="0"/>
    <n v="0"/>
  </r>
  <r>
    <n v="60"/>
    <s v="Medicine (MD)"/>
    <x v="21"/>
    <s v="270"/>
    <s v="Evans School of Public Affairs"/>
    <x v="9"/>
    <n v="0"/>
    <n v="0"/>
    <n v="23089528.713505"/>
    <n v="24498497.493000001"/>
    <n v="0"/>
    <n v="0"/>
    <n v="0"/>
    <n v="0"/>
    <n v="0"/>
    <n v="0"/>
  </r>
  <r>
    <n v="60"/>
    <s v="Medicine (MD)"/>
    <x v="21"/>
    <s v="272"/>
    <s v="School of Social Work"/>
    <x v="10"/>
    <n v="0"/>
    <n v="0"/>
    <n v="23089528.713505"/>
    <n v="24498497.493000001"/>
    <n v="0"/>
    <n v="0"/>
    <n v="0"/>
    <n v="0"/>
    <n v="0"/>
    <n v="0"/>
  </r>
  <r>
    <n v="60"/>
    <s v="Medicine (MD)"/>
    <x v="21"/>
    <s v="282"/>
    <s v="Undergraduate Academic Affairs"/>
    <x v="0"/>
    <n v="0"/>
    <n v="0"/>
    <n v="23089528.713505"/>
    <n v="24498497.493000001"/>
    <n v="0"/>
    <n v="0"/>
    <n v="0"/>
    <n v="0"/>
    <n v="0"/>
    <n v="0"/>
  </r>
  <r>
    <n v="60"/>
    <s v="Medicine (MD)"/>
    <x v="21"/>
    <s v="302"/>
    <s v="School of Dentistry"/>
    <x v="1"/>
    <n v="0"/>
    <n v="0"/>
    <n v="23089528.713505"/>
    <n v="24498497.493000001"/>
    <n v="0"/>
    <n v="0"/>
    <n v="0"/>
    <n v="0"/>
    <n v="0"/>
    <n v="0"/>
  </r>
  <r>
    <n v="60"/>
    <s v="Medicine (MD)"/>
    <x v="21"/>
    <s v="306"/>
    <s v="School of Nursing"/>
    <x v="4"/>
    <n v="0"/>
    <n v="0"/>
    <n v="23089528.713505"/>
    <n v="24498497.493000001"/>
    <n v="0"/>
    <n v="0"/>
    <n v="0"/>
    <n v="0"/>
    <n v="0"/>
    <n v="0"/>
  </r>
  <r>
    <n v="60"/>
    <s v="Medicine (MD)"/>
    <x v="21"/>
    <s v="308"/>
    <s v="School of Pharmacy"/>
    <x v="12"/>
    <n v="0"/>
    <n v="0"/>
    <n v="23089528.713505"/>
    <n v="24498497.493000001"/>
    <n v="0"/>
    <n v="0"/>
    <n v="0"/>
    <n v="0"/>
    <n v="0"/>
    <n v="0"/>
  </r>
  <r>
    <n v="1"/>
    <s v="Undergraduate"/>
    <x v="22"/>
    <s v="202"/>
    <s v="Provost"/>
    <x v="2"/>
    <n v="1.5062420930485011E-3"/>
    <n v="0"/>
    <n v="373944107.13604897"/>
    <n v="376597650.27349997"/>
    <n v="315420.198584823"/>
    <n v="0"/>
    <n v="315420.198584823"/>
    <n v="317658.4504716582"/>
    <n v="0"/>
    <n v="317658.4504716582"/>
  </r>
  <r>
    <n v="1"/>
    <s v="Undergraduate"/>
    <x v="22"/>
    <s v="266"/>
    <s v="Graduate School"/>
    <x v="15"/>
    <n v="2.06389969762153E-4"/>
    <n v="0"/>
    <n v="373944107.13604897"/>
    <n v="376597650.27349997"/>
    <n v="43219.855260144897"/>
    <n v="0"/>
    <n v="43219.855260144897"/>
    <n v="43526.547485369498"/>
    <n v="0"/>
    <n v="43526.547485369498"/>
  </r>
  <r>
    <n v="1"/>
    <s v="Undergraduate"/>
    <x v="22"/>
    <s v="268"/>
    <s v="School of Law"/>
    <x v="8"/>
    <n v="5.5164558615972701E-4"/>
    <n v="0"/>
    <n v="373944107.13604897"/>
    <n v="376597650.27349997"/>
    <n v="115519.38505634322"/>
    <n v="0"/>
    <n v="115519.38505634322"/>
    <n v="116339.12165764041"/>
    <n v="0"/>
    <n v="116339.12165764041"/>
  </r>
  <r>
    <n v="1"/>
    <s v="Undergraduate"/>
    <x v="22"/>
    <s v="270"/>
    <s v="Evans School of Public Affairs"/>
    <x v="9"/>
    <n v="7.3248204954803496E-4"/>
    <n v="0"/>
    <n v="373944107.13604897"/>
    <n v="376597650.27349997"/>
    <n v="153388.11376639694"/>
    <n v="0"/>
    <n v="153388.11376639694"/>
    <n v="154476.57048729211"/>
    <n v="0"/>
    <n v="154476.57048729211"/>
  </r>
  <r>
    <n v="1"/>
    <s v="Undergraduate"/>
    <x v="22"/>
    <s v="302"/>
    <s v="School of Dentistry"/>
    <x v="1"/>
    <n v="7.2843518739582993E-5"/>
    <n v="0"/>
    <n v="373944107.13604897"/>
    <n v="376597650.27349997"/>
    <n v="15254.06656240399"/>
    <n v="0"/>
    <n v="15254.06656240399"/>
    <n v="15362.310877189144"/>
    <n v="0"/>
    <n v="15362.310877189144"/>
  </r>
  <r>
    <n v="1"/>
    <s v="Undergraduate"/>
    <x v="22"/>
    <s v="308"/>
    <s v="School of Pharmacy"/>
    <x v="12"/>
    <n v="3.5045826238044099E-4"/>
    <n v="0"/>
    <n v="373944107.13604897"/>
    <n v="376597650.27349997"/>
    <n v="73389.009128010905"/>
    <n v="0"/>
    <n v="73389.009128010905"/>
    <n v="73909.784553588383"/>
    <n v="0"/>
    <n v="73909.784553588383"/>
  </r>
  <r>
    <n v="3"/>
    <s v="Graduate Tier I"/>
    <x v="0"/>
    <s v="202"/>
    <s v="Provost"/>
    <x v="2"/>
    <n v="1.02261687658718E-4"/>
    <n v="0"/>
    <n v="17868882.074174002"/>
    <n v="17600848.84"/>
    <n v="1023.2891409886023"/>
    <n v="0"/>
    <n v="1023.2891409886023"/>
    <n v="1007.9398036984579"/>
    <n v="0"/>
    <n v="1007.9398036984579"/>
  </r>
  <r>
    <n v="3"/>
    <s v="Graduate Tier I"/>
    <x v="0"/>
    <s v="258"/>
    <s v="College of Education"/>
    <x v="3"/>
    <n v="4.6754725342150558E-3"/>
    <n v="0"/>
    <n v="17868882.074174002"/>
    <n v="17600848.84"/>
    <n v="46785.461718759849"/>
    <n v="0"/>
    <n v="46785.461718759849"/>
    <n v="46083.679784962915"/>
    <n v="0"/>
    <n v="46083.679784962915"/>
  </r>
  <r>
    <n v="3"/>
    <s v="Graduate Tier I"/>
    <x v="0"/>
    <s v="263"/>
    <s v="College of the Environment"/>
    <x v="6"/>
    <n v="4.3518029303654714E-3"/>
    <n v="0"/>
    <n v="17868882.074174002"/>
    <n v="17600848.84"/>
    <n v="43546.637888737459"/>
    <n v="0"/>
    <n v="43546.637888737459"/>
    <n v="42893.438312945756"/>
    <n v="0"/>
    <n v="42893.438312945756"/>
  </r>
  <r>
    <n v="3"/>
    <s v="Graduate Tier I"/>
    <x v="0"/>
    <s v="272"/>
    <s v="School of Social Work"/>
    <x v="10"/>
    <n v="7.1583181361103E-4"/>
    <n v="0"/>
    <n v="17868882.074174002"/>
    <n v="17600848.84"/>
    <n v="7163.0239869202551"/>
    <n v="0"/>
    <n v="7163.0239869202551"/>
    <n v="7055.578625889244"/>
    <n v="0"/>
    <n v="7055.578625889244"/>
  </r>
  <r>
    <n v="3"/>
    <s v="Graduate Tier I"/>
    <x v="0"/>
    <s v="306"/>
    <s v="School of Nursing"/>
    <x v="4"/>
    <n v="1.22145904703469E-4"/>
    <n v="0"/>
    <n v="17868882.074174002"/>
    <n v="17600848.84"/>
    <n v="1222.2620295141667"/>
    <n v="0"/>
    <n v="1222.2620295141667"/>
    <n v="1203.9280988620496"/>
    <n v="0"/>
    <n v="1203.9280988620496"/>
  </r>
  <r>
    <n v="3"/>
    <s v="Graduate Tier I"/>
    <x v="0"/>
    <s v="310"/>
    <s v="School of Public Health"/>
    <x v="11"/>
    <n v="9.3171759866832564E-3"/>
    <n v="0"/>
    <n v="17868882.074174002"/>
    <n v="17600848.84"/>
    <n v="93233.01062340659"/>
    <n v="0"/>
    <n v="93233.01062340659"/>
    <n v="91834.515448082326"/>
    <n v="0"/>
    <n v="91834.515448082326"/>
  </r>
  <r>
    <n v="4"/>
    <s v="Grad School Tier I"/>
    <x v="1"/>
    <s v="252"/>
    <s v="Built Environments"/>
    <x v="5"/>
    <n v="4.445300957152952E-2"/>
    <n v="0"/>
    <n v="2229690.5577020003"/>
    <n v="2196245.199"/>
    <n v="13876.303798430641"/>
    <n v="0"/>
    <n v="13876.303798430641"/>
    <n v="13668.159239360186"/>
    <n v="0"/>
    <n v="13668.159239360186"/>
  </r>
  <r>
    <n v="4"/>
    <s v="Grad School Tier I"/>
    <x v="1"/>
    <s v="256"/>
    <s v="Foster Business School"/>
    <x v="13"/>
    <n v="1.5417228753131619E-3"/>
    <n v="0"/>
    <n v="2229690.5577020003"/>
    <n v="2196245.199"/>
    <n v="481.25909127505093"/>
    <n v="0"/>
    <n v="481.25909127505093"/>
    <n v="474.040204833301"/>
    <n v="0"/>
    <n v="474.040204833301"/>
  </r>
  <r>
    <n v="4"/>
    <s v="Grad School Tier I"/>
    <x v="1"/>
    <s v="263"/>
    <s v="College of the Environment"/>
    <x v="6"/>
    <n v="2.3125843129697429E-3"/>
    <n v="0"/>
    <n v="2229690.5577020003"/>
    <n v="2196245.199"/>
    <n v="721.88863691257643"/>
    <n v="0"/>
    <n v="721.88863691257643"/>
    <n v="711.06030724995162"/>
    <n v="0"/>
    <n v="711.06030724995162"/>
  </r>
  <r>
    <n v="4"/>
    <s v="Grad School Tier I"/>
    <x v="1"/>
    <s v="267"/>
    <s v="The Information School"/>
    <x v="7"/>
    <n v="1.2847690627609601E-4"/>
    <n v="0"/>
    <n v="2229690.5577020003"/>
    <n v="2196245.199"/>
    <n v="40.104924272920655"/>
    <n v="0"/>
    <n v="40.104924272920655"/>
    <n v="39.503350402774835"/>
    <n v="0"/>
    <n v="39.503350402774835"/>
  </r>
  <r>
    <n v="4"/>
    <s v="Grad School Tier I"/>
    <x v="1"/>
    <s v="268"/>
    <s v="School of Law"/>
    <x v="8"/>
    <n v="1.0278152502087739E-3"/>
    <n v="0"/>
    <n v="2229690.5577020003"/>
    <n v="2196245.199"/>
    <n v="320.83939418336706"/>
    <n v="0"/>
    <n v="320.83939418336706"/>
    <n v="316.0268032222005"/>
    <n v="0"/>
    <n v="316.0268032222005"/>
  </r>
  <r>
    <n v="4"/>
    <s v="Grad School Tier I"/>
    <x v="1"/>
    <s v="270"/>
    <s v="Evans School of Public Affairs"/>
    <x v="9"/>
    <n v="2.8264919380741309E-3"/>
    <n v="0"/>
    <n v="2229690.5577020003"/>
    <n v="2196245.199"/>
    <n v="882.30833400426036"/>
    <n v="0"/>
    <n v="882.30833400426036"/>
    <n v="869.07370886105218"/>
    <n v="0"/>
    <n v="869.07370886105218"/>
  </r>
  <r>
    <n v="4"/>
    <s v="Grad School Tier I"/>
    <x v="1"/>
    <s v="272"/>
    <s v="School of Social Work"/>
    <x v="10"/>
    <n v="1.5417228753131619E-3"/>
    <n v="0"/>
    <n v="2229690.5577020003"/>
    <n v="2196245.199"/>
    <n v="481.25909127505093"/>
    <n v="0"/>
    <n v="481.25909127505093"/>
    <n v="474.040204833301"/>
    <n v="0"/>
    <n v="474.040204833301"/>
  </r>
  <r>
    <n v="4"/>
    <s v="Grad School Tier I"/>
    <x v="1"/>
    <s v="310"/>
    <s v="School of Public Health"/>
    <x v="11"/>
    <n v="4.8821224384916814E-3"/>
    <n v="0"/>
    <n v="2229690.5577020003"/>
    <n v="2196245.199"/>
    <n v="1523.9871223709952"/>
    <n v="0"/>
    <n v="1523.9871223709952"/>
    <n v="1501.1273153054537"/>
    <n v="0"/>
    <n v="1501.1273153054537"/>
  </r>
  <r>
    <n v="5"/>
    <s v="Graduate Tier II"/>
    <x v="2"/>
    <s v="254"/>
    <s v="College of Arts and Sciences"/>
    <x v="17"/>
    <n v="4.2252955737285471E-2"/>
    <n v="0"/>
    <n v="2175980.052346"/>
    <n v="2143340.3514999999"/>
    <n v="51487.289748715324"/>
    <n v="0"/>
    <n v="51487.289748715324"/>
    <n v="50714.980401045723"/>
    <n v="0"/>
    <n v="50714.980401045723"/>
  </r>
  <r>
    <n v="5"/>
    <s v="Graduate Tier II"/>
    <x v="2"/>
    <s v="256"/>
    <s v="Foster Business School"/>
    <x v="13"/>
    <n v="3.7516497879942702E-4"/>
    <n v="0"/>
    <n v="2175980.052346"/>
    <n v="2143340.3514999999"/>
    <n v="457.15684571556341"/>
    <n v="0"/>
    <n v="457.15684571556341"/>
    <n v="450.2994930170542"/>
    <n v="0"/>
    <n v="450.2994930170542"/>
  </r>
  <r>
    <n v="5"/>
    <s v="Graduate Tier II"/>
    <x v="2"/>
    <s v="258"/>
    <s v="College of Education"/>
    <x v="3"/>
    <n v="3.1889023197951291E-3"/>
    <n v="0"/>
    <n v="2175980.052346"/>
    <n v="2143340.3514999999"/>
    <n v="3885.8331885822877"/>
    <n v="0"/>
    <n v="3885.8331885822877"/>
    <n v="3827.5456906449599"/>
    <n v="0"/>
    <n v="3827.5456906449599"/>
  </r>
  <r>
    <n v="5"/>
    <s v="Graduate Tier II"/>
    <x v="2"/>
    <s v="260"/>
    <s v="College of Engineering"/>
    <x v="14"/>
    <n v="7.6158490696283691E-3"/>
    <n v="0"/>
    <n v="2175980.052346"/>
    <n v="2143340.3514999999"/>
    <n v="9280.2839680259367"/>
    <n v="0"/>
    <n v="9280.2839680259367"/>
    <n v="9141.0797082461995"/>
    <n v="0"/>
    <n v="9141.0797082461995"/>
  </r>
  <r>
    <n v="5"/>
    <s v="Graduate Tier II"/>
    <x v="2"/>
    <s v="263"/>
    <s v="College of the Environment"/>
    <x v="6"/>
    <n v="5.6274746819913999E-4"/>
    <n v="0"/>
    <n v="2175980.052346"/>
    <n v="2143340.3514999999"/>
    <n v="685.73526857334434"/>
    <n v="0"/>
    <n v="685.73526857334434"/>
    <n v="675.44923952558054"/>
    <n v="0"/>
    <n v="675.44923952558054"/>
  </r>
  <r>
    <n v="5"/>
    <s v="Graduate Tier II"/>
    <x v="2"/>
    <s v="266"/>
    <s v="Graduate School"/>
    <x v="15"/>
    <n v="5.6274746819913999E-4"/>
    <n v="0"/>
    <n v="2175980.052346"/>
    <n v="2143340.3514999999"/>
    <n v="685.73526857334434"/>
    <n v="0"/>
    <n v="685.73526857334434"/>
    <n v="675.44923952558054"/>
    <n v="0"/>
    <n v="675.44923952558054"/>
  </r>
  <r>
    <n v="5"/>
    <s v="Graduate Tier II"/>
    <x v="2"/>
    <s v="267"/>
    <s v="The Information School"/>
    <x v="7"/>
    <n v="5.6274746819914047E-3"/>
    <n v="0"/>
    <n v="2175980.052346"/>
    <n v="2143340.3514999999"/>
    <n v="6857.3526857334509"/>
    <n v="0"/>
    <n v="6857.3526857334509"/>
    <n v="6754.4923952558129"/>
    <n v="0"/>
    <n v="6754.4923952558129"/>
  </r>
  <r>
    <n v="5"/>
    <s v="Graduate Tier II"/>
    <x v="2"/>
    <s v="268"/>
    <s v="School of Law"/>
    <x v="8"/>
    <n v="3.0009446654166161E-3"/>
    <n v="0"/>
    <n v="2175980.052346"/>
    <n v="2143340.3514999999"/>
    <n v="3656.7976088787909"/>
    <n v="0"/>
    <n v="3656.7976088787909"/>
    <n v="3601.9456446434156"/>
    <n v="0"/>
    <n v="3601.9456446434156"/>
  </r>
  <r>
    <n v="5"/>
    <s v="Graduate Tier II"/>
    <x v="2"/>
    <s v="270"/>
    <s v="Evans School of Public Affairs"/>
    <x v="9"/>
    <n v="4.5019797455931243E-3"/>
    <n v="0"/>
    <n v="2175980.052346"/>
    <n v="2143340.3514999999"/>
    <n v="5485.8821485867602"/>
    <n v="0"/>
    <n v="5485.8821485867602"/>
    <n v="5403.5939162046507"/>
    <n v="0"/>
    <n v="5403.5939162046507"/>
  </r>
  <r>
    <n v="5"/>
    <s v="Graduate Tier II"/>
    <x v="2"/>
    <s v="306"/>
    <s v="School of Nursing"/>
    <x v="4"/>
    <n v="1.1254949363982811E-3"/>
    <n v="0"/>
    <n v="2175980.052346"/>
    <n v="2143340.3514999999"/>
    <n v="1371.47053714669"/>
    <n v="0"/>
    <n v="1371.47053714669"/>
    <n v="1350.8984790511627"/>
    <n v="0"/>
    <n v="1350.8984790511627"/>
  </r>
  <r>
    <n v="5"/>
    <s v="Graduate Tier II"/>
    <x v="2"/>
    <s v="308"/>
    <s v="School of Pharmacy"/>
    <x v="12"/>
    <n v="5.6274746819913999E-4"/>
    <n v="0"/>
    <n v="2175980.052346"/>
    <n v="2143340.3514999999"/>
    <n v="685.73526857334434"/>
    <n v="0"/>
    <n v="685.73526857334434"/>
    <n v="675.44923952558054"/>
    <n v="0"/>
    <n v="675.44923952558054"/>
  </r>
  <r>
    <n v="5"/>
    <s v="Graduate Tier II"/>
    <x v="2"/>
    <s v="310"/>
    <s v="School of Public Health"/>
    <x v="11"/>
    <n v="2.4001179518693343E-2"/>
    <n v="0"/>
    <n v="2175980.052346"/>
    <n v="2143340.3514999999"/>
    <n v="29246.609204653167"/>
    <n v="0"/>
    <n v="29246.609204653167"/>
    <n v="28807.910065766042"/>
    <n v="0"/>
    <n v="28807.910065766042"/>
  </r>
  <r>
    <n v="7"/>
    <s v="Graduate Tier III"/>
    <x v="3"/>
    <s v="202"/>
    <s v="Provost"/>
    <x v="2"/>
    <n v="2.3640122320296901E-4"/>
    <n v="0"/>
    <n v="12564896.817282001"/>
    <n v="12747716.069750002"/>
    <n v="1663.3999071337519"/>
    <n v="0"/>
    <n v="1663.3999071337519"/>
    <n v="1687.602376282505"/>
    <n v="0"/>
    <n v="1687.602376282505"/>
  </r>
  <r>
    <n v="7"/>
    <s v="Graduate Tier III"/>
    <x v="3"/>
    <s v="256"/>
    <s v="Foster Business School"/>
    <x v="13"/>
    <n v="2.6792138629669841E-3"/>
    <n v="0"/>
    <n v="12564896.817282001"/>
    <n v="12747716.069750002"/>
    <n v="18851.865614182534"/>
    <n v="0"/>
    <n v="18851.865614182534"/>
    <n v="19126.160264535072"/>
    <n v="0"/>
    <n v="19126.160264535072"/>
  </r>
  <r>
    <n v="7"/>
    <s v="Graduate Tier III"/>
    <x v="3"/>
    <s v="267"/>
    <s v="The Information School"/>
    <x v="7"/>
    <n v="2.8893482835918448E-3"/>
    <n v="0"/>
    <n v="12564896.817282001"/>
    <n v="12747716.069750002"/>
    <n v="20330.443309412534"/>
    <n v="0"/>
    <n v="20330.443309412534"/>
    <n v="20626.251265675073"/>
    <n v="0"/>
    <n v="20626.251265675073"/>
  </r>
  <r>
    <n v="7"/>
    <s v="Graduate Tier III"/>
    <x v="3"/>
    <s v="268"/>
    <s v="School of Law"/>
    <x v="8"/>
    <n v="2.560934450957765E-3"/>
    <n v="0"/>
    <n v="12564896.817282001"/>
    <n v="12747716.069750002"/>
    <n v="18019.611193979948"/>
    <n v="0"/>
    <n v="18019.611193979948"/>
    <n v="18281.796542268392"/>
    <n v="0"/>
    <n v="18281.796542268392"/>
  </r>
  <r>
    <n v="7"/>
    <s v="Graduate Tier III"/>
    <x v="3"/>
    <s v="272"/>
    <s v="School of Social Work"/>
    <x v="10"/>
    <n v="1.2611742589852619E-3"/>
    <n v="0"/>
    <n v="12564896.817282001"/>
    <n v="12747716.069750002"/>
    <n v="8874.0536823466646"/>
    <n v="0"/>
    <n v="8874.0536823466646"/>
    <n v="9003.1711660920246"/>
    <n v="0"/>
    <n v="9003.1711660920246"/>
  </r>
  <r>
    <n v="7"/>
    <s v="Graduate Tier III"/>
    <x v="3"/>
    <s v="282"/>
    <s v="Undergraduate Academic Affairs"/>
    <x v="0"/>
    <n v="2.6266802578106999E-5"/>
    <n v="0"/>
    <n v="12564896.817282001"/>
    <n v="12747716.069750002"/>
    <n v="184.82221190374551"/>
    <n v="0"/>
    <n v="184.82221190374551"/>
    <n v="187.51137514249578"/>
    <n v="0"/>
    <n v="187.51137514249578"/>
  </r>
  <r>
    <n v="8"/>
    <s v="Grad School Tier III"/>
    <x v="4"/>
    <s v="254"/>
    <s v="College of Arts and Sciences"/>
    <x v="17"/>
    <n v="4.9856184084372E-2"/>
    <n v="0"/>
    <n v="251023.70129299999"/>
    <n v="254676.09610999998"/>
    <n v="1752.1117405685904"/>
    <n v="0"/>
    <n v="1752.1117405685904"/>
    <n v="1777.6049661369127"/>
    <n v="0"/>
    <n v="1777.6049661369127"/>
  </r>
  <r>
    <n v="8"/>
    <s v="Grad School Tier III"/>
    <x v="4"/>
    <s v="256"/>
    <s v="Foster Business School"/>
    <x v="13"/>
    <n v="3.8350910834132309E-3"/>
    <n v="0"/>
    <n v="251023.70129299999"/>
    <n v="254676.09610999998"/>
    <n v="134.77782619758386"/>
    <n v="0"/>
    <n v="134.77782619758386"/>
    <n v="136.73884354899326"/>
    <n v="0"/>
    <n v="136.73884354899326"/>
  </r>
  <r>
    <n v="8"/>
    <s v="Grad School Tier III"/>
    <x v="4"/>
    <s v="260"/>
    <s v="College of Engineering"/>
    <x v="14"/>
    <n v="0.17353787152444872"/>
    <n v="0"/>
    <n v="251023.70129299999"/>
    <n v="254676.09610999998"/>
    <n v="6098.6966354406713"/>
    <n v="0"/>
    <n v="6098.6966354406713"/>
    <n v="6187.4326705919466"/>
    <n v="0"/>
    <n v="6187.4326705919466"/>
  </r>
  <r>
    <n v="8"/>
    <s v="Grad School Tier III"/>
    <x v="4"/>
    <s v="304"/>
    <s v="School of Medicine"/>
    <x v="16"/>
    <n v="9.0124640460210931E-2"/>
    <n v="0"/>
    <n v="251023.70129299999"/>
    <n v="254676.09610999998"/>
    <n v="3167.2789156432214"/>
    <n v="0"/>
    <n v="3167.2789156432214"/>
    <n v="3213.3628234013422"/>
    <n v="0"/>
    <n v="3213.3628234013422"/>
  </r>
  <r>
    <n v="8"/>
    <s v="Grad School Tier III"/>
    <x v="4"/>
    <s v="308"/>
    <s v="School of Pharmacy"/>
    <x v="12"/>
    <n v="1.1505273250239692E-2"/>
    <n v="0"/>
    <n v="251023.70129299999"/>
    <n v="254676.09610999998"/>
    <n v="404.33347859275159"/>
    <n v="0"/>
    <n v="404.33347859275159"/>
    <n v="410.21653064697978"/>
    <n v="0"/>
    <n v="410.21653064697978"/>
  </r>
  <r>
    <n v="10"/>
    <s v="Education Graduate"/>
    <x v="5"/>
    <s v="252"/>
    <s v="Built Environments"/>
    <x v="5"/>
    <n v="6.1588996099363504E-4"/>
    <n v="0"/>
    <n v="6916249.8198650004"/>
    <n v="7016881.2551999995"/>
    <n v="2385.4033457961787"/>
    <n v="0"/>
    <n v="2385.4033457961787"/>
    <n v="2420.1109646347741"/>
    <n v="0"/>
    <n v="2420.1109646347741"/>
  </r>
  <r>
    <n v="10"/>
    <s v="Education Graduate"/>
    <x v="5"/>
    <s v="256"/>
    <s v="Foster Business School"/>
    <x v="13"/>
    <n v="1.2317799219872709E-3"/>
    <n v="0"/>
    <n v="6916249.8198650004"/>
    <n v="7016881.2551999995"/>
    <n v="4770.8066915923609"/>
    <n v="0"/>
    <n v="4770.8066915923609"/>
    <n v="4840.2219292695518"/>
    <n v="0"/>
    <n v="4840.2219292695518"/>
  </r>
  <r>
    <n v="10"/>
    <s v="Education Graduate"/>
    <x v="5"/>
    <s v="260"/>
    <s v="College of Engineering"/>
    <x v="14"/>
    <n v="7.1853828782590798E-4"/>
    <n v="0"/>
    <n v="6916249.8198650004"/>
    <n v="7016881.2551999995"/>
    <n v="2782.9705700955437"/>
    <n v="0"/>
    <n v="2782.9705700955437"/>
    <n v="2823.4627920739049"/>
    <n v="0"/>
    <n v="2823.4627920739049"/>
  </r>
  <r>
    <n v="10"/>
    <s v="Education Graduate"/>
    <x v="5"/>
    <s v="263"/>
    <s v="College of the Environment"/>
    <x v="6"/>
    <n v="3.8493122562102229E-3"/>
    <n v="0"/>
    <n v="6916249.8198650004"/>
    <n v="7016881.2551999995"/>
    <n v="14908.770911226131"/>
    <n v="0"/>
    <n v="14908.770911226131"/>
    <n v="15125.693528967353"/>
    <n v="0"/>
    <n v="15125.693528967353"/>
  </r>
  <r>
    <n v="10"/>
    <s v="Education Graduate"/>
    <x v="5"/>
    <s v="266"/>
    <s v="Graduate School"/>
    <x v="15"/>
    <n v="2.3609115171422698E-3"/>
    <n v="0"/>
    <n v="6916249.8198650004"/>
    <n v="7016881.2551999995"/>
    <n v="9144.0461588853595"/>
    <n v="0"/>
    <n v="9144.0461588853595"/>
    <n v="9277.0920310999754"/>
    <n v="0"/>
    <n v="9277.0920310999754"/>
  </r>
  <r>
    <n v="10"/>
    <s v="Education Graduate"/>
    <x v="5"/>
    <s v="267"/>
    <s v="The Information School"/>
    <x v="7"/>
    <n v="2.4122356805584061E-3"/>
    <n v="0"/>
    <n v="6916249.8198650004"/>
    <n v="7016881.2551999995"/>
    <n v="9342.8297710350398"/>
    <n v="0"/>
    <n v="9342.8297710350398"/>
    <n v="9478.7679448195395"/>
    <n v="0"/>
    <n v="9478.7679448195395"/>
  </r>
  <r>
    <n v="10"/>
    <s v="Education Graduate"/>
    <x v="5"/>
    <s v="270"/>
    <s v="Evans School of Public Affairs"/>
    <x v="9"/>
    <n v="1.1547936768630671E-2"/>
    <n v="0"/>
    <n v="6916249.8198650004"/>
    <n v="7016881.2551999995"/>
    <n v="44726.312733678402"/>
    <n v="0"/>
    <n v="44726.312733678402"/>
    <n v="45377.08058690207"/>
    <n v="0"/>
    <n v="45377.08058690207"/>
  </r>
  <r>
    <n v="10"/>
    <s v="Education Graduate"/>
    <x v="5"/>
    <s v="272"/>
    <s v="School of Social Work"/>
    <x v="10"/>
    <n v="2.514884007390679E-3"/>
    <n v="0"/>
    <n v="6916249.8198650004"/>
    <n v="7016881.2551999995"/>
    <n v="9740.3969953344058"/>
    <n v="0"/>
    <n v="9740.3969953344058"/>
    <n v="9882.1197722586712"/>
    <n v="0"/>
    <n v="9882.1197722586712"/>
  </r>
  <r>
    <n v="10"/>
    <s v="Education Graduate"/>
    <x v="5"/>
    <s v="304"/>
    <s v="School of Medicine"/>
    <x v="16"/>
    <n v="1.1804557585711349E-3"/>
    <n v="0"/>
    <n v="6916249.8198650004"/>
    <n v="7016881.2551999995"/>
    <n v="4572.0230794426798"/>
    <n v="0"/>
    <n v="4572.0230794426798"/>
    <n v="4638.5460155499877"/>
    <n v="0"/>
    <n v="4638.5460155499877"/>
  </r>
  <r>
    <n v="10"/>
    <s v="Education Graduate"/>
    <x v="5"/>
    <s v="306"/>
    <s v="School of Nursing"/>
    <x v="4"/>
    <n v="1.1804557585711349E-3"/>
    <n v="0"/>
    <n v="6916249.8198650004"/>
    <n v="7016881.2551999995"/>
    <n v="4572.0230794426798"/>
    <n v="0"/>
    <n v="4572.0230794426798"/>
    <n v="4638.5460155499877"/>
    <n v="0"/>
    <n v="4638.5460155499877"/>
  </r>
  <r>
    <n v="10"/>
    <s v="Education Graduate"/>
    <x v="5"/>
    <s v="310"/>
    <s v="School of Public Health"/>
    <x v="11"/>
    <n v="2.2582631903099969E-3"/>
    <n v="0"/>
    <n v="6916249.8198650004"/>
    <n v="7016881.2551999995"/>
    <n v="8746.4789345859954"/>
    <n v="0"/>
    <n v="8746.4789345859954"/>
    <n v="8873.7402036608437"/>
    <n v="0"/>
    <n v="8873.7402036608437"/>
  </r>
  <r>
    <n v="16"/>
    <s v="MPA"/>
    <x v="7"/>
    <s v="256"/>
    <s v="Foster Business School"/>
    <x v="13"/>
    <n v="1.6418475320817007E-2"/>
    <n v="0"/>
    <n v="6806515.2304560002"/>
    <n v="7391620.2960000001"/>
    <n v="62581.457305923876"/>
    <n v="0"/>
    <n v="62581.457305923876"/>
    <n v="67961.115830006616"/>
    <n v="0"/>
    <n v="67961.115830006616"/>
  </r>
  <r>
    <n v="16"/>
    <s v="MPA"/>
    <x v="7"/>
    <s v="258"/>
    <s v="College of Education"/>
    <x v="3"/>
    <n v="2.138220041780819E-3"/>
    <n v="0"/>
    <n v="6806515.2304560002"/>
    <n v="7391620.2960000001"/>
    <n v="8150.1432770505498"/>
    <n v="0"/>
    <n v="8150.1432770505498"/>
    <n v="8850.7499685589992"/>
    <n v="0"/>
    <n v="8850.7499685589992"/>
  </r>
  <r>
    <n v="16"/>
    <s v="MPA"/>
    <x v="7"/>
    <s v="260"/>
    <s v="College of Engineering"/>
    <x v="14"/>
    <n v="1.3745700268590979E-3"/>
    <n v="0"/>
    <n v="6806515.2304560002"/>
    <n v="7391620.2960000001"/>
    <n v="5239.3778209610673"/>
    <n v="0"/>
    <n v="5239.3778209610673"/>
    <n v="5689.7678369307851"/>
    <n v="0"/>
    <n v="5689.7678369307851"/>
  </r>
  <r>
    <n v="16"/>
    <s v="MPA"/>
    <x v="7"/>
    <s v="266"/>
    <s v="Graduate School"/>
    <x v="15"/>
    <n v="4.5819000895303198E-4"/>
    <n v="0"/>
    <n v="6806515.2304560002"/>
    <n v="7391620.2960000001"/>
    <n v="1746.4592736536868"/>
    <n v="0"/>
    <n v="1746.4592736536868"/>
    <n v="1896.5892789769257"/>
    <n v="0"/>
    <n v="1896.5892789769257"/>
  </r>
  <r>
    <n v="16"/>
    <s v="MPA"/>
    <x v="7"/>
    <s v="267"/>
    <s v="The Information School"/>
    <x v="7"/>
    <n v="2.6727750522260239E-3"/>
    <n v="0"/>
    <n v="6806515.2304560002"/>
    <n v="7391620.2960000001"/>
    <n v="10187.679096313188"/>
    <n v="0"/>
    <n v="10187.679096313188"/>
    <n v="11063.437460698751"/>
    <n v="0"/>
    <n v="11063.437460698751"/>
  </r>
  <r>
    <n v="16"/>
    <s v="MPA"/>
    <x v="7"/>
    <s v="268"/>
    <s v="School of Law"/>
    <x v="8"/>
    <n v="2.8255050552103678E-3"/>
    <n v="0"/>
    <n v="6806515.2304560002"/>
    <n v="7391620.2960000001"/>
    <n v="10769.832187531081"/>
    <n v="0"/>
    <n v="10769.832187531081"/>
    <n v="11695.633887024391"/>
    <n v="0"/>
    <n v="11695.633887024391"/>
  </r>
  <r>
    <n v="16"/>
    <s v="MPA"/>
    <x v="7"/>
    <s v="308"/>
    <s v="School of Pharmacy"/>
    <x v="12"/>
    <n v="2.2909500447651599E-4"/>
    <n v="0"/>
    <n v="6806515.2304560002"/>
    <n v="7391620.2960000001"/>
    <n v="873.22963682684338"/>
    <n v="0"/>
    <n v="873.22963682684338"/>
    <n v="948.29463948846285"/>
    <n v="0"/>
    <n v="948.29463948846285"/>
  </r>
  <r>
    <n v="19"/>
    <s v="MSW"/>
    <x v="8"/>
    <s v="202"/>
    <s v="Provost"/>
    <x v="2"/>
    <n v="3.0915112048732099E-4"/>
    <n v="0"/>
    <n v="4349534.8034530003"/>
    <n v="4765846.1780000003"/>
    <n v="753.01159252821299"/>
    <n v="0"/>
    <n v="753.01159252821299"/>
    <n v="825.08534415939323"/>
    <n v="0"/>
    <n v="825.08534415939323"/>
  </r>
  <r>
    <n v="19"/>
    <s v="MSW"/>
    <x v="8"/>
    <s v="252"/>
    <s v="Built Environments"/>
    <x v="5"/>
    <n v="7.2135261447041495E-4"/>
    <n v="0"/>
    <n v="4349534.8034530003"/>
    <n v="4765846.1780000003"/>
    <n v="1757.0270492324948"/>
    <n v="0"/>
    <n v="1757.0270492324948"/>
    <n v="1925.1991363719153"/>
    <n v="0"/>
    <n v="1925.1991363719153"/>
  </r>
  <r>
    <n v="19"/>
    <s v="MSW"/>
    <x v="8"/>
    <s v="254"/>
    <s v="College of Arts and Sciences"/>
    <x v="17"/>
    <n v="9.2230084278717445E-3"/>
    <n v="0"/>
    <n v="4349534.8034530003"/>
    <n v="4765846.1780000003"/>
    <n v="22464.845843758354"/>
    <n v="0"/>
    <n v="22464.845843758354"/>
    <n v="24615.046100755233"/>
    <n v="0"/>
    <n v="24615.046100755233"/>
  </r>
  <r>
    <n v="19"/>
    <s v="MSW"/>
    <x v="8"/>
    <s v="258"/>
    <s v="College of Education"/>
    <x v="3"/>
    <n v="3.0915112048732099E-4"/>
    <n v="0"/>
    <n v="4349534.8034530003"/>
    <n v="4765846.1780000003"/>
    <n v="753.01159252821299"/>
    <n v="0"/>
    <n v="753.01159252821299"/>
    <n v="825.08534415939323"/>
    <n v="0"/>
    <n v="825.08534415939323"/>
  </r>
  <r>
    <n v="19"/>
    <s v="MSW"/>
    <x v="8"/>
    <s v="266"/>
    <s v="Graduate School"/>
    <x v="15"/>
    <n v="6.1830224097464198E-4"/>
    <n v="0"/>
    <n v="4349534.8034530003"/>
    <n v="4765846.1780000003"/>
    <n v="1506.023185056426"/>
    <n v="0"/>
    <n v="1506.023185056426"/>
    <n v="1650.1706883187865"/>
    <n v="0"/>
    <n v="1650.1706883187865"/>
  </r>
  <r>
    <n v="19"/>
    <s v="MSW"/>
    <x v="8"/>
    <s v="268"/>
    <s v="School of Law"/>
    <x v="8"/>
    <n v="2.0610074699154701E-4"/>
    <n v="0"/>
    <n v="4349534.8034530003"/>
    <n v="4765846.1780000003"/>
    <n v="502.00772835214121"/>
    <n v="0"/>
    <n v="502.00772835214121"/>
    <n v="550.05689610626132"/>
    <n v="0"/>
    <n v="550.05689610626132"/>
  </r>
  <r>
    <n v="19"/>
    <s v="MSW"/>
    <x v="8"/>
    <s v="270"/>
    <s v="Evans School of Public Affairs"/>
    <x v="9"/>
    <n v="5.4616697952760054E-3"/>
    <n v="0"/>
    <n v="4349534.8034530003"/>
    <n v="4765846.1780000003"/>
    <n v="13303.204801331765"/>
    <n v="0"/>
    <n v="13303.204801331765"/>
    <n v="14576.507746815949"/>
    <n v="0"/>
    <n v="14576.507746815949"/>
  </r>
  <r>
    <n v="19"/>
    <s v="MSW"/>
    <x v="8"/>
    <s v="304"/>
    <s v="School of Medicine"/>
    <x v="16"/>
    <n v="1.8549067229239259E-3"/>
    <n v="0"/>
    <n v="4349534.8034530003"/>
    <n v="4765846.1780000003"/>
    <n v="4518.0695551692779"/>
    <n v="0"/>
    <n v="4518.0695551692779"/>
    <n v="4950.5120649563587"/>
    <n v="0"/>
    <n v="4950.5120649563587"/>
  </r>
  <r>
    <n v="19"/>
    <s v="MSW"/>
    <x v="8"/>
    <s v="306"/>
    <s v="School of Nursing"/>
    <x v="4"/>
    <n v="1.0305037349577361E-3"/>
    <n v="0"/>
    <n v="4349534.8034530003"/>
    <n v="4765846.1780000003"/>
    <n v="2510.0386417607083"/>
    <n v="0"/>
    <n v="2510.0386417607083"/>
    <n v="2750.2844805313089"/>
    <n v="0"/>
    <n v="2750.2844805313089"/>
  </r>
  <r>
    <n v="22"/>
    <s v="Coll Environ Graduate"/>
    <x v="9"/>
    <s v="252"/>
    <s v="Built Environments"/>
    <x v="5"/>
    <n v="2.1455937382011498E-3"/>
    <n v="0"/>
    <n v="4815182.3728079991"/>
    <n v="4756720.2438999992"/>
    <n v="5785.598082540303"/>
    <n v="0"/>
    <n v="5785.598082540303"/>
    <n v="5715.3539350244318"/>
    <n v="0"/>
    <n v="5715.3539350244318"/>
  </r>
  <r>
    <n v="22"/>
    <s v="Coll Environ Graduate"/>
    <x v="9"/>
    <s v="258"/>
    <s v="College of Education"/>
    <x v="3"/>
    <n v="5.51724104108867E-4"/>
    <n v="0"/>
    <n v="4815182.3728079991"/>
    <n v="4756720.2438999992"/>
    <n v="1487.725221224649"/>
    <n v="0"/>
    <n v="1487.725221224649"/>
    <n v="1469.6624404348534"/>
    <n v="0"/>
    <n v="1469.6624404348534"/>
  </r>
  <r>
    <n v="22"/>
    <s v="Coll Environ Graduate"/>
    <x v="9"/>
    <s v="260"/>
    <s v="College of Engineering"/>
    <x v="14"/>
    <n v="1.0421455299834155E-2"/>
    <n v="0"/>
    <n v="4815182.3728079991"/>
    <n v="4756720.2438999992"/>
    <n v="28101.47640091004"/>
    <n v="0"/>
    <n v="28101.47640091004"/>
    <n v="27760.290541547238"/>
    <n v="0"/>
    <n v="27760.290541547238"/>
  </r>
  <r>
    <n v="22"/>
    <s v="Coll Environ Graduate"/>
    <x v="9"/>
    <s v="266"/>
    <s v="Graduate School"/>
    <x v="15"/>
    <n v="3.4329499811218398E-3"/>
    <n v="0"/>
    <n v="4815182.3728079991"/>
    <n v="4756720.2438999992"/>
    <n v="9256.9569320644841"/>
    <n v="0"/>
    <n v="9256.9569320644841"/>
    <n v="9144.566296039091"/>
    <n v="0"/>
    <n v="9144.566296039091"/>
  </r>
  <r>
    <n v="22"/>
    <s v="Coll Environ Graduate"/>
    <x v="9"/>
    <s v="267"/>
    <s v="The Information School"/>
    <x v="7"/>
    <n v="9.8084285174909703E-4"/>
    <n v="0"/>
    <n v="4815182.3728079991"/>
    <n v="4756720.2438999992"/>
    <n v="2644.8448377327095"/>
    <n v="0"/>
    <n v="2644.8448377327095"/>
    <n v="2612.7332274397399"/>
    <n v="0"/>
    <n v="2612.7332274397399"/>
  </r>
  <r>
    <n v="22"/>
    <s v="Coll Environ Graduate"/>
    <x v="9"/>
    <s v="268"/>
    <s v="School of Law"/>
    <x v="8"/>
    <n v="3.4329499811218398E-3"/>
    <n v="0"/>
    <n v="4815182.3728079991"/>
    <n v="4756720.2438999992"/>
    <n v="9256.9569320644841"/>
    <n v="0"/>
    <n v="9256.9569320644841"/>
    <n v="9144.566296039091"/>
    <n v="0"/>
    <n v="9144.566296039091"/>
  </r>
  <r>
    <n v="22"/>
    <s v="Coll Environ Graduate"/>
    <x v="9"/>
    <s v="270"/>
    <s v="Evans School of Public Affairs"/>
    <x v="9"/>
    <n v="6.0812256808444017E-3"/>
    <n v="0"/>
    <n v="4815182.3728079991"/>
    <n v="4756720.2438999992"/>
    <n v="16398.037993942798"/>
    <n v="0"/>
    <n v="16398.037993942798"/>
    <n v="16198.946010126389"/>
    <n v="0"/>
    <n v="16198.946010126389"/>
  </r>
  <r>
    <n v="22"/>
    <s v="Coll Environ Graduate"/>
    <x v="9"/>
    <s v="304"/>
    <s v="School of Medicine"/>
    <x v="16"/>
    <n v="5.8237544322602597E-4"/>
    <n v="0"/>
    <n v="4815182.3728079991"/>
    <n v="4756720.2438999992"/>
    <n v="1570.3766224037952"/>
    <n v="0"/>
    <n v="1570.3766224037952"/>
    <n v="1551.3103537923446"/>
    <n v="0"/>
    <n v="1551.3103537923446"/>
  </r>
  <r>
    <n v="22"/>
    <s v="Coll Environ Graduate"/>
    <x v="9"/>
    <s v="310"/>
    <s v="School of Public Health"/>
    <x v="11"/>
    <n v="2.206896416435468E-3"/>
    <n v="0"/>
    <n v="4815182.3728079991"/>
    <n v="4756720.2438999992"/>
    <n v="5950.9008848985959"/>
    <n v="0"/>
    <n v="5950.9008848985959"/>
    <n v="5878.6497617394134"/>
    <n v="0"/>
    <n v="5878.6497617394134"/>
  </r>
  <r>
    <n v="25"/>
    <s v="CBE Masters"/>
    <x v="10"/>
    <s v="254"/>
    <s v="College of Arts and Sciences"/>
    <x v="17"/>
    <n v="9.4131929391032456E-3"/>
    <n v="0"/>
    <n v="6552460.7437960003"/>
    <n v="6454173.8326999992"/>
    <n v="34540.56323606096"/>
    <n v="0"/>
    <n v="34540.56323606096"/>
    <n v="34022.454787841278"/>
    <n v="0"/>
    <n v="34022.454787841278"/>
  </r>
  <r>
    <n v="25"/>
    <s v="CBE Masters"/>
    <x v="10"/>
    <s v="256"/>
    <s v="Foster Business School"/>
    <x v="13"/>
    <n v="8.5022387837061578E-3"/>
    <n v="0"/>
    <n v="6552460.7437960003"/>
    <n v="6454173.8326999992"/>
    <n v="31197.928084184088"/>
    <n v="0"/>
    <n v="31197.928084184088"/>
    <n v="30729.959163211475"/>
    <n v="0"/>
    <n v="30729.959163211475"/>
  </r>
  <r>
    <n v="25"/>
    <s v="CBE Masters"/>
    <x v="10"/>
    <s v="258"/>
    <s v="College of Education"/>
    <x v="3"/>
    <n v="4.5547707769854403E-4"/>
    <n v="0"/>
    <n v="6552460.7437960003"/>
    <n v="6454173.8326999992"/>
    <n v="1671.317575938433"/>
    <n v="0"/>
    <n v="1671.317575938433"/>
    <n v="1646.2478123149001"/>
    <n v="0"/>
    <n v="1646.2478123149001"/>
  </r>
  <r>
    <n v="25"/>
    <s v="CBE Masters"/>
    <x v="10"/>
    <s v="260"/>
    <s v="College of Engineering"/>
    <x v="14"/>
    <n v="5.6175506249487106E-3"/>
    <n v="0"/>
    <n v="6552460.7437960003"/>
    <n v="6454173.8326999992"/>
    <n v="20612.916769907344"/>
    <n v="0"/>
    <n v="20612.916769907344"/>
    <n v="20303.723018550438"/>
    <n v="0"/>
    <n v="20303.723018550438"/>
  </r>
  <r>
    <n v="25"/>
    <s v="CBE Masters"/>
    <x v="10"/>
    <s v="263"/>
    <s v="College of the Environment"/>
    <x v="6"/>
    <n v="1.9205950109621943E-2"/>
    <n v="0"/>
    <n v="6552460.7437960003"/>
    <n v="6454173.8326999992"/>
    <n v="70473.891118737272"/>
    <n v="0"/>
    <n v="70473.891118737272"/>
    <n v="69416.782752611631"/>
    <n v="0"/>
    <n v="69416.782752611631"/>
  </r>
  <r>
    <n v="25"/>
    <s v="CBE Masters"/>
    <x v="10"/>
    <s v="266"/>
    <s v="Graduate School"/>
    <x v="15"/>
    <n v="4.5547707769854403E-4"/>
    <n v="0"/>
    <n v="6552460.7437960003"/>
    <n v="6454173.8326999992"/>
    <n v="1671.317575938433"/>
    <n v="0"/>
    <n v="1671.317575938433"/>
    <n v="1646.2478123149001"/>
    <n v="0"/>
    <n v="1646.2478123149001"/>
  </r>
  <r>
    <n v="25"/>
    <s v="CBE Masters"/>
    <x v="10"/>
    <s v="268"/>
    <s v="School of Law"/>
    <x v="8"/>
    <n v="3.4160780827390811E-3"/>
    <n v="0"/>
    <n v="6552460.7437960003"/>
    <n v="6454173.8326999992"/>
    <n v="12534.881819538252"/>
    <n v="0"/>
    <n v="12534.881819538252"/>
    <n v="12346.858592361754"/>
    <n v="0"/>
    <n v="12346.858592361754"/>
  </r>
  <r>
    <n v="25"/>
    <s v="CBE Masters"/>
    <x v="10"/>
    <s v="270"/>
    <s v="Evans School of Public Affairs"/>
    <x v="9"/>
    <n v="1.2146055405294513E-2"/>
    <n v="0"/>
    <n v="6552460.7437960003"/>
    <n v="6454173.8326999992"/>
    <n v="44568.468691691567"/>
    <n v="0"/>
    <n v="44568.468691691567"/>
    <n v="43899.941661730692"/>
    <n v="0"/>
    <n v="43899.941661730692"/>
  </r>
  <r>
    <n v="25"/>
    <s v="CBE Masters"/>
    <x v="10"/>
    <s v="272"/>
    <s v="School of Social Work"/>
    <x v="10"/>
    <n v="1.13869269424636E-3"/>
    <n v="0"/>
    <n v="6552460.7437960003"/>
    <n v="6454173.8326999992"/>
    <n v="4178.2939398460821"/>
    <n v="0"/>
    <n v="4178.2939398460821"/>
    <n v="4115.6195307872495"/>
    <n v="0"/>
    <n v="4115.6195307872495"/>
  </r>
  <r>
    <n v="25"/>
    <s v="CBE Masters"/>
    <x v="10"/>
    <s v="304"/>
    <s v="School of Medicine"/>
    <x v="16"/>
    <n v="3.7956423141545298E-4"/>
    <n v="0"/>
    <n v="6552460.7437960003"/>
    <n v="6454173.8326999992"/>
    <n v="1392.7646466153597"/>
    <n v="0"/>
    <n v="1392.7646466153597"/>
    <n v="1371.8731769290821"/>
    <n v="0"/>
    <n v="1371.8731769290821"/>
  </r>
  <r>
    <n v="25"/>
    <s v="CBE Masters"/>
    <x v="10"/>
    <s v="310"/>
    <s v="School of Public Health"/>
    <x v="11"/>
    <n v="8.8818030151216112E-3"/>
    <n v="0"/>
    <n v="6552460.7437960003"/>
    <n v="6454173.8326999992"/>
    <n v="32590.692730799452"/>
    <n v="0"/>
    <n v="32590.692730799452"/>
    <n v="32101.832340140558"/>
    <n v="0"/>
    <n v="32101.832340140558"/>
  </r>
  <r>
    <n v="28"/>
    <s v="Engineering Masters"/>
    <x v="11"/>
    <s v="254"/>
    <s v="College of Arts and Sciences"/>
    <x v="17"/>
    <n v="1.1152416356877325E-2"/>
    <n v="0"/>
    <n v="2742350.6994949998"/>
    <n v="2755239.7478700001"/>
    <n v="17126.948606511523"/>
    <n v="0"/>
    <n v="17126.948606511523"/>
    <n v="17207.445265507809"/>
    <n v="0"/>
    <n v="17207.445265507809"/>
  </r>
  <r>
    <n v="28"/>
    <s v="Engineering Masters"/>
    <x v="11"/>
    <s v="256"/>
    <s v="Foster Business School"/>
    <x v="13"/>
    <n v="6.0408921933085497E-3"/>
    <n v="0"/>
    <n v="2742350.6994949998"/>
    <n v="2755239.7478700001"/>
    <n v="9277.097161860409"/>
    <n v="0"/>
    <n v="9277.097161860409"/>
    <n v="9320.6995188167293"/>
    <n v="0"/>
    <n v="9320.6995188167293"/>
  </r>
  <r>
    <n v="28"/>
    <s v="Engineering Masters"/>
    <x v="11"/>
    <s v="266"/>
    <s v="Graduate School"/>
    <x v="15"/>
    <n v="5.1115241635687732E-3"/>
    <n v="0"/>
    <n v="2742350.6994949998"/>
    <n v="2755239.7478700001"/>
    <n v="7849.8514446511135"/>
    <n v="0"/>
    <n v="7849.8514446511135"/>
    <n v="7886.7457466910773"/>
    <n v="0"/>
    <n v="7886.7457466910773"/>
  </r>
  <r>
    <n v="28"/>
    <s v="Engineering Masters"/>
    <x v="11"/>
    <s v="267"/>
    <s v="The Information School"/>
    <x v="7"/>
    <n v="9.2936802973977604E-4"/>
    <n v="0"/>
    <n v="2742350.6994949998"/>
    <n v="2755239.7478700001"/>
    <n v="1427.2457172092923"/>
    <n v="0"/>
    <n v="1427.2457172092923"/>
    <n v="1433.9537721256493"/>
    <n v="0"/>
    <n v="1433.9537721256493"/>
  </r>
  <r>
    <n v="28"/>
    <s v="Engineering Masters"/>
    <x v="11"/>
    <s v="310"/>
    <s v="School of Public Health"/>
    <x v="11"/>
    <n v="2.3234200743494421E-3"/>
    <n v="0"/>
    <n v="2742350.6994949998"/>
    <n v="2755239.7478700001"/>
    <n v="3568.1142930232336"/>
    <n v="0"/>
    <n v="3568.1142930232336"/>
    <n v="3584.8844303141263"/>
    <n v="0"/>
    <n v="3584.8844303141263"/>
  </r>
  <r>
    <n v="31"/>
    <s v="MBA"/>
    <x v="12"/>
    <s v="252"/>
    <s v="Built Environments"/>
    <x v="5"/>
    <n v="2.5870989996550498E-4"/>
    <n v="0"/>
    <n v="7778728.8693320006"/>
    <n v="7928919.9364"/>
    <n v="1126.9631338804538"/>
    <n v="0"/>
    <n v="1126.9631338804538"/>
    <n v="1148.7224468051036"/>
    <n v="0"/>
    <n v="1148.7224468051036"/>
  </r>
  <r>
    <n v="31"/>
    <s v="MBA"/>
    <x v="12"/>
    <s v="254"/>
    <s v="College of Arts and Sciences"/>
    <x v="17"/>
    <n v="1.983442566402207E-3"/>
    <n v="0"/>
    <n v="7778728.8693320006"/>
    <n v="7928919.9364"/>
    <n v="8640.050693083489"/>
    <n v="0"/>
    <n v="8640.050693083489"/>
    <n v="8806.8720921724707"/>
    <n v="0"/>
    <n v="8806.8720921724707"/>
  </r>
  <r>
    <n v="31"/>
    <s v="MBA"/>
    <x v="12"/>
    <s v="258"/>
    <s v="College of Education"/>
    <x v="3"/>
    <n v="2.5870989996550498E-4"/>
    <n v="0"/>
    <n v="7778728.8693320006"/>
    <n v="7928919.9364"/>
    <n v="1126.9631338804538"/>
    <n v="0"/>
    <n v="1126.9631338804538"/>
    <n v="1148.7224468051036"/>
    <n v="0"/>
    <n v="1148.7224468051036"/>
  </r>
  <r>
    <n v="31"/>
    <s v="MBA"/>
    <x v="12"/>
    <s v="267"/>
    <s v="The Information School"/>
    <x v="7"/>
    <n v="8.6236633321835096E-4"/>
    <n v="0"/>
    <n v="7778728.8693320006"/>
    <n v="7928919.9364"/>
    <n v="3756.5437796015171"/>
    <n v="0"/>
    <n v="3756.5437796015171"/>
    <n v="3829.0748226836831"/>
    <n v="0"/>
    <n v="3829.0748226836831"/>
  </r>
  <r>
    <n v="31"/>
    <s v="MBA"/>
    <x v="12"/>
    <s v="310"/>
    <s v="School of Public Health"/>
    <x v="11"/>
    <n v="3.4494653328734002E-4"/>
    <n v="0"/>
    <n v="7778728.8693320006"/>
    <n v="7928919.9364"/>
    <n v="1502.6175118406052"/>
    <n v="0"/>
    <n v="1502.6175118406052"/>
    <n v="1531.6299290734717"/>
    <n v="0"/>
    <n v="1531.6299290734717"/>
  </r>
  <r>
    <n v="34"/>
    <s v="Law (JD)"/>
    <x v="13"/>
    <s v="260"/>
    <s v="College of Engineering"/>
    <x v="14"/>
    <n v="3.5843899816299999E-4"/>
    <n v="0"/>
    <n v="13911734.833825001"/>
    <n v="13999741.503999999"/>
    <n v="2792.4446460655035"/>
    <n v="0"/>
    <n v="2792.4446460655035"/>
    <n v="2810.1098587714487"/>
    <n v="0"/>
    <n v="2810.1098587714487"/>
  </r>
  <r>
    <n v="34"/>
    <s v="Law (JD)"/>
    <x v="13"/>
    <s v="266"/>
    <s v="Graduate School"/>
    <x v="15"/>
    <n v="5.3765849724450002E-4"/>
    <n v="0"/>
    <n v="13911734.833825001"/>
    <n v="13999741.503999999"/>
    <n v="4188.6669690982562"/>
    <n v="0"/>
    <n v="4188.6669690982562"/>
    <n v="4215.1647881571735"/>
    <n v="0"/>
    <n v="4215.1647881571735"/>
  </r>
  <r>
    <n v="34"/>
    <s v="Law (JD)"/>
    <x v="13"/>
    <s v="267"/>
    <s v="The Information School"/>
    <x v="7"/>
    <n v="3.9428289797930009E-3"/>
    <n v="0"/>
    <n v="13911734.833825001"/>
    <n v="13999741.503999999"/>
    <n v="30716.891106720548"/>
    <n v="0"/>
    <n v="30716.891106720548"/>
    <n v="30911.208446485947"/>
    <n v="0"/>
    <n v="30911.208446485947"/>
  </r>
  <r>
    <n v="34"/>
    <s v="Law (JD)"/>
    <x v="13"/>
    <s v="304"/>
    <s v="School of Medicine"/>
    <x v="16"/>
    <n v="1.34414624311125E-4"/>
    <n v="0"/>
    <n v="13911734.833825001"/>
    <n v="13999741.503999999"/>
    <n v="1047.1667422745641"/>
    <n v="0"/>
    <n v="1047.1667422745641"/>
    <n v="1053.7911970392934"/>
    <n v="0"/>
    <n v="1053.7911970392934"/>
  </r>
  <r>
    <n v="34"/>
    <s v="Law (JD)"/>
    <x v="13"/>
    <s v="310"/>
    <s v="School of Public Health"/>
    <x v="11"/>
    <n v="1.34414624311125E-4"/>
    <n v="0"/>
    <n v="13911734.833825001"/>
    <n v="13999741.503999999"/>
    <n v="1047.1667422745641"/>
    <n v="0"/>
    <n v="1047.1667422745641"/>
    <n v="1053.7911970392934"/>
    <n v="0"/>
    <n v="1053.7911970392934"/>
  </r>
  <r>
    <n v="37"/>
    <s v="Law Graduate"/>
    <x v="14"/>
    <s v="254"/>
    <s v="College of Arts and Sciences"/>
    <x v="17"/>
    <n v="4.7778483127500382E-2"/>
    <n v="0"/>
    <n v="2229715.2163979998"/>
    <n v="2291144.5330499997"/>
    <n v="59658.150073649515"/>
    <n v="0"/>
    <n v="59658.150073649515"/>
    <n v="61301.749832396737"/>
    <n v="0"/>
    <n v="61301.749832396737"/>
  </r>
  <r>
    <n v="37"/>
    <s v="Law Graduate"/>
    <x v="14"/>
    <s v="256"/>
    <s v="Foster Business School"/>
    <x v="13"/>
    <n v="1.217286194331219E-3"/>
    <n v="0"/>
    <n v="2229715.2163979998"/>
    <n v="2291144.5330499997"/>
    <n v="1519.9528681184577"/>
    <n v="0"/>
    <n v="1519.9528681184577"/>
    <n v="1561.8280212075588"/>
    <n v="0"/>
    <n v="1561.8280212075588"/>
  </r>
  <r>
    <n v="37"/>
    <s v="Law Graduate"/>
    <x v="14"/>
    <s v="263"/>
    <s v="College of the Environment"/>
    <x v="6"/>
    <n v="1.8259292914968291E-3"/>
    <n v="0"/>
    <n v="2229715.2163979998"/>
    <n v="2291144.5330499997"/>
    <n v="2279.9293021776875"/>
    <n v="0"/>
    <n v="2279.9293021776875"/>
    <n v="2342.7420318113391"/>
    <n v="0"/>
    <n v="2342.7420318113391"/>
  </r>
  <r>
    <n v="37"/>
    <s v="Law Graduate"/>
    <x v="14"/>
    <s v="266"/>
    <s v="Graduate School"/>
    <x v="15"/>
    <n v="1.8259292914968291E-3"/>
    <n v="0"/>
    <n v="2229715.2163979998"/>
    <n v="2291144.5330499997"/>
    <n v="2279.9293021776875"/>
    <n v="0"/>
    <n v="2279.9293021776875"/>
    <n v="2342.7420318113391"/>
    <n v="0"/>
    <n v="2342.7420318113391"/>
  </r>
  <r>
    <n v="37"/>
    <s v="Law Graduate"/>
    <x v="14"/>
    <s v="267"/>
    <s v="The Information School"/>
    <x v="7"/>
    <n v="2.1302508400796341E-3"/>
    <n v="0"/>
    <n v="2229715.2163979998"/>
    <n v="2291144.5330499997"/>
    <n v="2659.9175192073021"/>
    <n v="0"/>
    <n v="2659.9175192073021"/>
    <n v="2733.1990371132288"/>
    <n v="0"/>
    <n v="2733.1990371132288"/>
  </r>
  <r>
    <n v="37"/>
    <s v="Law Graduate"/>
    <x v="14"/>
    <s v="270"/>
    <s v="Evans School of Public Affairs"/>
    <x v="9"/>
    <n v="1.2781505040477807E-2"/>
    <n v="0"/>
    <n v="2229715.2163979998"/>
    <n v="2291144.5330499997"/>
    <n v="15959.505115243815"/>
    <n v="0"/>
    <n v="15959.505115243815"/>
    <n v="16399.194222679376"/>
    <n v="0"/>
    <n v="16399.194222679376"/>
  </r>
  <r>
    <n v="37"/>
    <s v="Law Graduate"/>
    <x v="14"/>
    <s v="272"/>
    <s v="School of Social Work"/>
    <x v="10"/>
    <n v="9.1296464574841399E-4"/>
    <n v="0"/>
    <n v="2229715.2163979998"/>
    <n v="2291144.5330499997"/>
    <n v="1139.9646510888431"/>
    <n v="0"/>
    <n v="1139.9646510888431"/>
    <n v="1171.3710159056686"/>
    <n v="0"/>
    <n v="1171.3710159056686"/>
  </r>
  <r>
    <n v="37"/>
    <s v="Law Graduate"/>
    <x v="14"/>
    <s v="304"/>
    <s v="School of Medicine"/>
    <x v="16"/>
    <n v="1.217286194331219E-3"/>
    <n v="0"/>
    <n v="2229715.2163979998"/>
    <n v="2291144.5330499997"/>
    <n v="1519.9528681184577"/>
    <n v="0"/>
    <n v="1519.9528681184577"/>
    <n v="1561.8280212075588"/>
    <n v="0"/>
    <n v="1561.8280212075588"/>
  </r>
  <r>
    <n v="37"/>
    <s v="Law Graduate"/>
    <x v="14"/>
    <s v="310"/>
    <s v="School of Public Health"/>
    <x v="11"/>
    <n v="3.043215485828049E-3"/>
    <n v="0"/>
    <n v="2229715.2163979998"/>
    <n v="2291144.5330499997"/>
    <n v="3799.8821702961463"/>
    <n v="0"/>
    <n v="3799.8821702961463"/>
    <n v="3904.5700530188988"/>
    <n v="0"/>
    <n v="3904.5700530188988"/>
  </r>
  <r>
    <n v="42"/>
    <s v="MPH"/>
    <x v="15"/>
    <s v="256"/>
    <s v="Foster Business School"/>
    <x v="13"/>
    <n v="4.2370498015418802E-4"/>
    <n v="0"/>
    <n v="3180690.5060300003"/>
    <n v="3172639.3035000004"/>
    <n v="754.6976683310711"/>
    <n v="0"/>
    <n v="754.6976683310711"/>
    <n v="752.78732095048417"/>
    <n v="0"/>
    <n v="752.78732095048417"/>
  </r>
  <r>
    <n v="42"/>
    <s v="MPH"/>
    <x v="15"/>
    <s v="263"/>
    <s v="College of the Environment"/>
    <x v="6"/>
    <n v="7.4148371526982896E-4"/>
    <n v="0"/>
    <n v="3180690.5060300003"/>
    <n v="3172639.3035000004"/>
    <n v="1320.7209195793744"/>
    <n v="0"/>
    <n v="1320.7209195793744"/>
    <n v="1317.3778116633473"/>
    <n v="0"/>
    <n v="1317.3778116633473"/>
  </r>
  <r>
    <n v="42"/>
    <s v="MPH"/>
    <x v="15"/>
    <s v="266"/>
    <s v="Graduate School"/>
    <x v="15"/>
    <n v="1.046021669755652E-3"/>
    <n v="0"/>
    <n v="3180690.5060300003"/>
    <n v="3172639.3035000004"/>
    <n v="1863.1598686923323"/>
    <n v="0"/>
    <n v="1863.1598686923323"/>
    <n v="1858.4436985965083"/>
    <n v="0"/>
    <n v="1858.4436985965083"/>
  </r>
  <r>
    <n v="42"/>
    <s v="MPH"/>
    <x v="15"/>
    <s v="267"/>
    <s v="The Information School"/>
    <x v="7"/>
    <n v="1.2711149404625651E-3"/>
    <n v="0"/>
    <n v="3180690.5060300003"/>
    <n v="3172639.3035000004"/>
    <n v="2264.0930049932153"/>
    <n v="0"/>
    <n v="2264.0930049932153"/>
    <n v="2258.3619628514543"/>
    <n v="0"/>
    <n v="2258.3619628514543"/>
  </r>
  <r>
    <n v="42"/>
    <s v="MPH"/>
    <x v="15"/>
    <s v="270"/>
    <s v="Evans School of Public Affairs"/>
    <x v="9"/>
    <n v="7.3089109076597486E-3"/>
    <n v="0"/>
    <n v="3180690.5060300003"/>
    <n v="3172639.3035000004"/>
    <n v="13018.534778710986"/>
    <n v="0"/>
    <n v="13018.534778710986"/>
    <n v="12985.581286395862"/>
    <n v="0"/>
    <n v="12985.581286395862"/>
  </r>
  <r>
    <n v="42"/>
    <s v="MPH"/>
    <x v="15"/>
    <s v="308"/>
    <s v="School of Pharmacy"/>
    <x v="12"/>
    <n v="2.5846003789405489E-3"/>
    <n v="0"/>
    <n v="3180690.5060300003"/>
    <n v="3172639.3035000004"/>
    <n v="4603.6557768195371"/>
    <n v="0"/>
    <n v="4603.6557768195371"/>
    <n v="4592.002657797957"/>
    <n v="0"/>
    <n v="4592.002657797957"/>
  </r>
  <r>
    <n v="44"/>
    <s v="Public Health Graduate"/>
    <x v="16"/>
    <s v="254"/>
    <s v="College of Arts and Sciences"/>
    <x v="17"/>
    <n v="5.9926519974054737E-2"/>
    <n v="0"/>
    <n v="3565767.4909370001"/>
    <n v="3545567.6672"/>
    <n v="119663.06059034387"/>
    <n v="0"/>
    <n v="119663.06059034387"/>
    <n v="118985.17771158114"/>
    <n v="0"/>
    <n v="118985.17771158114"/>
  </r>
  <r>
    <n v="44"/>
    <s v="Public Health Graduate"/>
    <x v="16"/>
    <s v="256"/>
    <s v="Foster Business School"/>
    <x v="13"/>
    <n v="6.4529749666515602E-4"/>
    <n v="0"/>
    <n v="3565767.4909370001"/>
    <n v="3545567.6672"/>
    <n v="1288.5492679313188"/>
    <n v="0"/>
    <n v="1288.5492679313188"/>
    <n v="1281.2497263446032"/>
    <n v="0"/>
    <n v="1281.2497263446032"/>
  </r>
  <r>
    <n v="44"/>
    <s v="Public Health Graduate"/>
    <x v="16"/>
    <s v="258"/>
    <s v="College of Education"/>
    <x v="3"/>
    <n v="3.2264874833257801E-4"/>
    <n v="0"/>
    <n v="3565767.4909370001"/>
    <n v="3545567.6672"/>
    <n v="644.2746339656594"/>
    <n v="0"/>
    <n v="644.2746339656594"/>
    <n v="640.62486317230162"/>
    <n v="0"/>
    <n v="640.62486317230162"/>
  </r>
  <r>
    <n v="44"/>
    <s v="Public Health Graduate"/>
    <x v="16"/>
    <s v="260"/>
    <s v="College of Engineering"/>
    <x v="14"/>
    <n v="8.1793608693964109E-3"/>
    <n v="0"/>
    <n v="3565767.4909370001"/>
    <n v="3545567.6672"/>
    <n v="16332.791487452116"/>
    <n v="0"/>
    <n v="16332.791487452116"/>
    <n v="16240.267364659967"/>
    <n v="0"/>
    <n v="16240.267364659967"/>
  </r>
  <r>
    <n v="44"/>
    <s v="Public Health Graduate"/>
    <x v="16"/>
    <s v="263"/>
    <s v="College of the Environment"/>
    <x v="6"/>
    <n v="2.4736404038830989E-3"/>
    <n v="0"/>
    <n v="3565767.4909370001"/>
    <n v="3545567.6672"/>
    <n v="4939.4388604033902"/>
    <n v="0"/>
    <n v="4939.4388604033902"/>
    <n v="4911.4572843209808"/>
    <n v="0"/>
    <n v="4911.4572843209808"/>
  </r>
  <r>
    <n v="44"/>
    <s v="Public Health Graduate"/>
    <x v="16"/>
    <s v="267"/>
    <s v="The Information School"/>
    <x v="7"/>
    <n v="2.283815390280765E-3"/>
    <n v="0"/>
    <n v="3565767.4909370001"/>
    <n v="3545567.6672"/>
    <n v="4560.3906174202593"/>
    <n v="0"/>
    <n v="4560.3906174202593"/>
    <n v="4534.5563231546084"/>
    <n v="0"/>
    <n v="4534.5563231546084"/>
  </r>
  <r>
    <n v="44"/>
    <s v="Public Health Graduate"/>
    <x v="16"/>
    <s v="268"/>
    <s v="School of Law"/>
    <x v="8"/>
    <n v="2.1509916555505199E-4"/>
    <n v="0"/>
    <n v="3565767.4909370001"/>
    <n v="3545567.6672"/>
    <n v="429.51642264377284"/>
    <n v="0"/>
    <n v="429.51642264377284"/>
    <n v="427.08324211486763"/>
    <n v="0"/>
    <n v="427.08324211486763"/>
  </r>
  <r>
    <n v="44"/>
    <s v="Public Health Graduate"/>
    <x v="16"/>
    <s v="270"/>
    <s v="Evans School of Public Affairs"/>
    <x v="9"/>
    <n v="2.581189986660625E-3"/>
    <n v="0"/>
    <n v="3565767.4909370001"/>
    <n v="3545567.6672"/>
    <n v="5154.1970717252761"/>
    <n v="0"/>
    <n v="5154.1970717252761"/>
    <n v="5124.9989053784138"/>
    <n v="0"/>
    <n v="5124.9989053784138"/>
  </r>
  <r>
    <n v="44"/>
    <s v="Public Health Graduate"/>
    <x v="16"/>
    <s v="272"/>
    <s v="School of Social Work"/>
    <x v="10"/>
    <n v="6.4529749666515602E-4"/>
    <n v="0"/>
    <n v="3565767.4909370001"/>
    <n v="3545567.6672"/>
    <n v="1288.5492679313188"/>
    <n v="0"/>
    <n v="1288.5492679313188"/>
    <n v="1281.2497263446032"/>
    <n v="0"/>
    <n v="1281.2497263446032"/>
  </r>
  <r>
    <n v="44"/>
    <s v="Public Health Graduate"/>
    <x v="16"/>
    <s v="302"/>
    <s v="School of Dentistry"/>
    <x v="1"/>
    <n v="4.3019833111009998E-5"/>
    <n v="0"/>
    <n v="3565767.4909370001"/>
    <n v="3545567.6672"/>
    <n v="85.903284528753787"/>
    <n v="0"/>
    <n v="85.903284528753787"/>
    <n v="85.416648422972742"/>
    <n v="0"/>
    <n v="85.416648422972742"/>
  </r>
  <r>
    <n v="44"/>
    <s v="Public Health Graduate"/>
    <x v="16"/>
    <s v="308"/>
    <s v="School of Pharmacy"/>
    <x v="12"/>
    <n v="8.1825873568797374E-3"/>
    <n v="0"/>
    <n v="3565767.4909370001"/>
    <n v="3545567.6672"/>
    <n v="16339.234233791773"/>
    <n v="0"/>
    <n v="16339.234233791773"/>
    <n v="16246.67361329169"/>
    <n v="0"/>
    <n v="16246.67361329169"/>
  </r>
  <r>
    <n v="46"/>
    <s v="Nursing Graduate"/>
    <x v="17"/>
    <s v="266"/>
    <s v="Graduate School"/>
    <x v="15"/>
    <n v="9.1184107704236396E-4"/>
    <n v="0"/>
    <n v="2106874.633314"/>
    <n v="2075271.5134000001"/>
    <n v="1075.8355075071929"/>
    <n v="0"/>
    <n v="1075.8355075071929"/>
    <n v="1059.6979746830359"/>
    <n v="0"/>
    <n v="1059.6979746830359"/>
  </r>
  <r>
    <n v="46"/>
    <s v="Nursing Graduate"/>
    <x v="17"/>
    <s v="268"/>
    <s v="School of Law"/>
    <x v="8"/>
    <n v="6.0789405136157601E-4"/>
    <n v="0"/>
    <n v="2106874.633314"/>
    <n v="2075271.5134000001"/>
    <n v="717.22367167146206"/>
    <n v="0"/>
    <n v="717.22367167146206"/>
    <n v="706.46531645535731"/>
    <n v="0"/>
    <n v="706.46531645535731"/>
  </r>
  <r>
    <n v="46"/>
    <s v="Nursing Graduate"/>
    <x v="17"/>
    <s v="270"/>
    <s v="Evans School of Public Affairs"/>
    <x v="9"/>
    <n v="2.4315762054463049E-3"/>
    <n v="0"/>
    <n v="2106874.633314"/>
    <n v="2075271.5134000001"/>
    <n v="2868.8946866858496"/>
    <n v="0"/>
    <n v="2868.8946866858496"/>
    <n v="2825.8612658214302"/>
    <n v="0"/>
    <n v="2825.8612658214302"/>
  </r>
  <r>
    <n v="46"/>
    <s v="Nursing Graduate"/>
    <x v="17"/>
    <s v="272"/>
    <s v="School of Social Work"/>
    <x v="10"/>
    <n v="9.7263048217852198E-4"/>
    <n v="0"/>
    <n v="2106874.633314"/>
    <n v="2075271.5134000001"/>
    <n v="1147.5578746743397"/>
    <n v="0"/>
    <n v="1147.5578746743397"/>
    <n v="1130.3445063285722"/>
    <n v="0"/>
    <n v="1130.3445063285722"/>
  </r>
  <r>
    <n v="46"/>
    <s v="Nursing Graduate"/>
    <x v="17"/>
    <s v="304"/>
    <s v="School of Medicine"/>
    <x v="16"/>
    <n v="1.8905504997345023E-2"/>
    <n v="0"/>
    <n v="2106874.633314"/>
    <n v="2075271.5134000001"/>
    <n v="22305.656188982484"/>
    <n v="0"/>
    <n v="22305.656188982484"/>
    <n v="21971.071341761624"/>
    <n v="0"/>
    <n v="21971.071341761624"/>
  </r>
  <r>
    <n v="46"/>
    <s v="Nursing Graduate"/>
    <x v="17"/>
    <s v="308"/>
    <s v="School of Pharmacy"/>
    <x v="12"/>
    <n v="3.0423577535518487E-2"/>
    <n v="0"/>
    <n v="2106874.633314"/>
    <n v="2075271.5134000001"/>
    <n v="35895.251707977513"/>
    <n v="0"/>
    <n v="35895.251707977513"/>
    <n v="35356.822925299508"/>
    <n v="0"/>
    <n v="35356.822925299508"/>
  </r>
  <r>
    <n v="46"/>
    <s v="Nursing Graduate"/>
    <x v="17"/>
    <s v="310"/>
    <s v="School of Public Health"/>
    <x v="11"/>
    <n v="1.5035043572325865E-2"/>
    <n v="0"/>
    <n v="2106874.633314"/>
    <n v="2075271.5134000001"/>
    <n v="17739.093071450279"/>
    <n v="0"/>
    <n v="17739.093071450279"/>
    <n v="17473.006671890358"/>
    <n v="0"/>
    <n v="17473.006671890358"/>
  </r>
  <r>
    <n v="48"/>
    <s v="PharmD"/>
    <x v="18"/>
    <s v="254"/>
    <s v="College of Arts and Sciences"/>
    <x v="17"/>
    <n v="1.00200400801603E-4"/>
    <n v="0"/>
    <n v="10085824.311587"/>
    <n v="10131388.170399999"/>
    <n v="565.93803752391864"/>
    <n v="0"/>
    <n v="565.93803752391864"/>
    <n v="568.49472699639159"/>
    <n v="0"/>
    <n v="568.49472699639159"/>
  </r>
  <r>
    <n v="48"/>
    <s v="PharmD"/>
    <x v="18"/>
    <s v="256"/>
    <s v="Foster Business School"/>
    <x v="13"/>
    <n v="5.0100200400801599E-4"/>
    <n v="0"/>
    <n v="10085824.311587"/>
    <n v="10131388.170399999"/>
    <n v="2829.6901876195993"/>
    <n v="0"/>
    <n v="2829.6901876195993"/>
    <n v="2842.4736349819636"/>
    <n v="0"/>
    <n v="2842.4736349819636"/>
  </r>
  <r>
    <n v="48"/>
    <s v="PharmD"/>
    <x v="18"/>
    <s v="263"/>
    <s v="College of the Environment"/>
    <x v="6"/>
    <n v="2.50501002004008E-4"/>
    <n v="0"/>
    <n v="10085824.311587"/>
    <n v="10131388.170399999"/>
    <n v="1414.8450938097997"/>
    <n v="0"/>
    <n v="1414.8450938097997"/>
    <n v="1421.2368174909818"/>
    <n v="0"/>
    <n v="1421.2368174909818"/>
  </r>
  <r>
    <n v="48"/>
    <s v="PharmD"/>
    <x v="18"/>
    <s v="267"/>
    <s v="The Information School"/>
    <x v="7"/>
    <n v="2.0040080160320601E-4"/>
    <n v="0"/>
    <n v="10085824.311587"/>
    <n v="10131388.170399999"/>
    <n v="1131.8760750478373"/>
    <n v="0"/>
    <n v="1131.8760750478373"/>
    <n v="1136.9894539927832"/>
    <n v="0"/>
    <n v="1136.9894539927832"/>
  </r>
  <r>
    <n v="48"/>
    <s v="PharmD"/>
    <x v="18"/>
    <s v="272"/>
    <s v="School of Social Work"/>
    <x v="10"/>
    <n v="5.0100200400801599E-4"/>
    <n v="0"/>
    <n v="10085824.311587"/>
    <n v="10131388.170399999"/>
    <n v="2829.6901876195993"/>
    <n v="0"/>
    <n v="2829.6901876195993"/>
    <n v="2842.4736349819636"/>
    <n v="0"/>
    <n v="2842.4736349819636"/>
  </r>
  <r>
    <n v="48"/>
    <s v="PharmD"/>
    <x v="18"/>
    <s v="302"/>
    <s v="School of Dentistry"/>
    <x v="1"/>
    <n v="5.0100200400801E-5"/>
    <n v="0"/>
    <n v="10085824.311587"/>
    <n v="10131388.170399999"/>
    <n v="282.96901876195653"/>
    <n v="0"/>
    <n v="282.96901876195653"/>
    <n v="284.24736349819295"/>
    <n v="0"/>
    <n v="284.24736349819295"/>
  </r>
  <r>
    <n v="48"/>
    <s v="PharmD"/>
    <x v="18"/>
    <s v="304"/>
    <s v="School of Medicine"/>
    <x v="16"/>
    <n v="0.10551102204408817"/>
    <n v="0"/>
    <n v="10085824.311587"/>
    <n v="10131388.170399999"/>
    <n v="595932.75351268752"/>
    <n v="0"/>
    <n v="595932.75351268752"/>
    <n v="598624.9475272015"/>
    <n v="0"/>
    <n v="598624.9475272015"/>
  </r>
  <r>
    <n v="48"/>
    <s v="PharmD"/>
    <x v="18"/>
    <s v="306"/>
    <s v="School of Nursing"/>
    <x v="4"/>
    <n v="8.1162324649298595E-3"/>
    <n v="0"/>
    <n v="10085824.311587"/>
    <n v="10131388.170399999"/>
    <n v="45840.981039437502"/>
    <n v="0"/>
    <n v="45840.981039437502"/>
    <n v="46048.072886707807"/>
    <n v="0"/>
    <n v="46048.072886707807"/>
  </r>
  <r>
    <n v="48"/>
    <s v="PharmD"/>
    <x v="18"/>
    <s v="310"/>
    <s v="School of Public Health"/>
    <x v="11"/>
    <n v="7.9659318637274532E-3"/>
    <n v="0"/>
    <n v="10085824.311587"/>
    <n v="10131388.170399999"/>
    <n v="44992.073983151611"/>
    <n v="0"/>
    <n v="44992.073983151611"/>
    <n v="45195.330796213209"/>
    <n v="0"/>
    <n v="45195.330796213209"/>
  </r>
  <r>
    <n v="51"/>
    <s v="Dentistry (DDS)"/>
    <x v="19"/>
    <s v="272"/>
    <s v="School of Social Work"/>
    <x v="10"/>
    <n v="1.5641619220421691E-3"/>
    <n v="0"/>
    <n v="9481875.4822730012"/>
    <n v="9619836.7700000014"/>
    <n v="8305.4656041933267"/>
    <n v="0"/>
    <n v="8305.4656041933267"/>
    <n v="8426.3101282612733"/>
    <n v="0"/>
    <n v="8426.3101282612733"/>
  </r>
  <r>
    <n v="51"/>
    <s v="Dentistry (DDS)"/>
    <x v="19"/>
    <s v="304"/>
    <s v="School of Medicine"/>
    <x v="16"/>
    <n v="6.2566476881686006E-5"/>
    <n v="0"/>
    <n v="9481875.4822730012"/>
    <n v="9619836.7700000014"/>
    <n v="332.2186241677291"/>
    <n v="0"/>
    <n v="332.2186241677291"/>
    <n v="337.05240513044691"/>
    <n v="0"/>
    <n v="337.05240513044691"/>
  </r>
  <r>
    <n v="54"/>
    <s v="Dentistry Graduate"/>
    <x v="20"/>
    <s v="256"/>
    <s v="Foster Business School"/>
    <x v="13"/>
    <n v="7.1892379982860851E-3"/>
    <n v="0"/>
    <n v="1497342.3979379998"/>
    <n v="1519128.72988"/>
    <n v="6028.2604836723758"/>
    <n v="0"/>
    <n v="6028.2604836723758"/>
    <n v="6115.971673919169"/>
    <n v="0"/>
    <n v="6115.971673919169"/>
  </r>
  <r>
    <n v="54"/>
    <s v="Dentistry Graduate"/>
    <x v="20"/>
    <s v="266"/>
    <s v="Graduate School"/>
    <x v="15"/>
    <n v="1.0783856997429119E-3"/>
    <n v="0"/>
    <n v="1497342.3979379998"/>
    <n v="1519128.72988"/>
    <n v="904.23907255085578"/>
    <n v="0"/>
    <n v="904.23907255085578"/>
    <n v="917.39575108787471"/>
    <n v="0"/>
    <n v="917.39575108787471"/>
  </r>
  <r>
    <n v="54"/>
    <s v="Dentistry Graduate"/>
    <x v="20"/>
    <s v="304"/>
    <s v="School of Medicine"/>
    <x v="16"/>
    <n v="1.1862242697172041E-2"/>
    <n v="0"/>
    <n v="1497342.3979379998"/>
    <n v="1519128.72988"/>
    <n v="9946.6297980594209"/>
    <n v="0"/>
    <n v="9946.6297980594209"/>
    <n v="10091.353261966629"/>
    <n v="0"/>
    <n v="10091.353261966629"/>
  </r>
  <r>
    <n v="54"/>
    <s v="Dentistry Graduate"/>
    <x v="20"/>
    <s v="310"/>
    <s v="School of Public Health"/>
    <x v="11"/>
    <n v="1.0783856997429119E-3"/>
    <n v="0"/>
    <n v="1497342.3979379998"/>
    <n v="1519128.72988"/>
    <n v="904.23907255085578"/>
    <n v="0"/>
    <n v="904.23907255085578"/>
    <n v="917.39575108787471"/>
    <n v="0"/>
    <n v="917.39575108787471"/>
  </r>
  <r>
    <n v="60"/>
    <s v="Medicine (MD)"/>
    <x v="21"/>
    <s v="256"/>
    <s v="Foster Business School"/>
    <x v="13"/>
    <n v="2.0005001250312501E-4"/>
    <n v="0"/>
    <n v="23089528.713505"/>
    <n v="24498497.493000001"/>
    <n v="2586.6738843836461"/>
    <n v="0"/>
    <n v="2586.6738843836461"/>
    <n v="2744.5178486781588"/>
    <n v="0"/>
    <n v="2744.5178486781588"/>
  </r>
  <r>
    <n v="1"/>
    <s v="Undergraduate"/>
    <x v="22"/>
    <s v="252"/>
    <s v="Built Environments"/>
    <x v="5"/>
    <n v="2.2020671795984582E-2"/>
    <n v="1.4544640859252628E-2"/>
    <n v="373944107.13604897"/>
    <n v="376597650.27349997"/>
    <n v="4611320.2538398411"/>
    <n v="761443.58356188086"/>
    <n v="5372763.8374017216"/>
    <n v="4644042.6232545665"/>
    <n v="766846.86003330711"/>
    <n v="5410889.4832878737"/>
  </r>
  <r>
    <n v="1"/>
    <s v="Undergraduate"/>
    <x v="22"/>
    <s v="254"/>
    <s v="College of Arts and Sciences"/>
    <x v="17"/>
    <n v="0.62057179494519044"/>
    <n v="0.62183933765943167"/>
    <n v="373944107.13604897"/>
    <n v="376597650.27349997"/>
    <n v="129953132.83377293"/>
    <n v="32554641.82643795"/>
    <n v="162507774.66021088"/>
    <n v="130875292.6893255"/>
    <n v="32785652.677424006"/>
    <n v="163660945.3667495"/>
  </r>
  <r>
    <n v="1"/>
    <s v="Undergraduate"/>
    <x v="22"/>
    <s v="256"/>
    <s v="Foster Business School"/>
    <x v="13"/>
    <n v="6.2979696929813547E-2"/>
    <n v="0.1060639964197807"/>
    <n v="373944107.13604897"/>
    <n v="376597650.27349997"/>
    <n v="13188496.460226132"/>
    <n v="5552680.9016666384"/>
    <n v="18741177.361892771"/>
    <n v="13282083.292074768"/>
    <n v="5592083.2562428853"/>
    <n v="18874166.548317652"/>
  </r>
  <r>
    <n v="1"/>
    <s v="Undergraduate"/>
    <x v="22"/>
    <s v="258"/>
    <s v="College of Education"/>
    <x v="3"/>
    <n v="1.8009345949716388E-2"/>
    <n v="1.7229805325576192E-2"/>
    <n v="373944107.13604897"/>
    <n v="376597650.27349997"/>
    <n v="3771313.7231117119"/>
    <n v="902017.78360407427"/>
    <n v="4673331.5067157857"/>
    <n v="3798075.3258704287"/>
    <n v="908418.58803945617"/>
    <n v="4706493.9139098851"/>
  </r>
  <r>
    <n v="1"/>
    <s v="Undergraduate"/>
    <x v="22"/>
    <s v="260"/>
    <s v="College of Engineering"/>
    <x v="14"/>
    <n v="0.10709885439661763"/>
    <n v="0.11143432535242784"/>
    <n v="373944107.13604897"/>
    <n v="376597650.27349997"/>
    <n v="22427431.87027666"/>
    <n v="5833829.301751026"/>
    <n v="28261261.172027685"/>
    <n v="22586579.071139943"/>
    <n v="5875226.7122551836"/>
    <n v="28461805.783395126"/>
  </r>
  <r>
    <n v="1"/>
    <s v="Undergraduate"/>
    <x v="22"/>
    <s v="263"/>
    <s v="College of the Environment"/>
    <x v="6"/>
    <n v="6.0836440693504683E-2"/>
    <n v="3.4123965092861933E-2"/>
    <n v="373944107.13604897"/>
    <n v="376597650.27349997"/>
    <n v="12739679.95802197"/>
    <n v="1786463.7922028739"/>
    <n v="14526143.750224844"/>
    <n v="12830081.945059119"/>
    <n v="1799140.7100781433"/>
    <n v="14629222.655137261"/>
  </r>
  <r>
    <n v="1"/>
    <s v="Undergraduate"/>
    <x v="22"/>
    <s v="267"/>
    <s v="The Information School"/>
    <x v="7"/>
    <n v="2.2237507526333997E-2"/>
    <n v="1.5775341239650929E-2"/>
    <n v="373944107.13604897"/>
    <n v="376597650.27349997"/>
    <n v="4656727.542245036"/>
    <n v="825873.42524788622"/>
    <n v="5482600.9674929222"/>
    <n v="4689772.1261197263"/>
    <n v="831733.90203612554"/>
    <n v="5521506.0281558521"/>
  </r>
  <r>
    <n v="1"/>
    <s v="Undergraduate"/>
    <x v="22"/>
    <s v="272"/>
    <s v="School of Social Work"/>
    <x v="10"/>
    <n v="3.0076230952797798E-3"/>
    <n v="5.3703289326471242E-3"/>
    <n v="373944107.13604897"/>
    <n v="376597650.27349997"/>
    <n v="629822.44246104802"/>
    <n v="281148.40008438675"/>
    <n v="910970.84254543483"/>
    <n v="634291.72273077851"/>
    <n v="283143.456012298"/>
    <n v="917435.17874307651"/>
  </r>
  <r>
    <n v="1"/>
    <s v="Undergraduate"/>
    <x v="22"/>
    <s v="282"/>
    <s v="Undergraduate Academic Affairs"/>
    <x v="0"/>
    <n v="1.4235242306575515E-2"/>
    <n v="7.8317296934437197E-4"/>
    <n v="373944107.13604897"/>
    <n v="376597650.27349997"/>
    <n v="2980983.5855507073"/>
    <n v="41000.808345639722"/>
    <n v="3021984.3938963469"/>
    <n v="3002136.9300889438"/>
    <n v="41291.754001793444"/>
    <n v="3043428.6840907373"/>
  </r>
  <r>
    <n v="1"/>
    <s v="Undergraduate"/>
    <x v="22"/>
    <s v="304"/>
    <s v="School of Medicine"/>
    <x v="16"/>
    <n v="2.9929570240284819E-2"/>
    <n v="2.9089281718505257E-2"/>
    <n v="373944107.13604897"/>
    <n v="376597650.27349997"/>
    <n v="6267512.3954626229"/>
    <n v="1522887.1671237617"/>
    <n v="7790399.5625863848"/>
    <n v="6311987.2626646841"/>
    <n v="1533693.7200666142"/>
    <n v="7845680.9827312985"/>
  </r>
  <r>
    <n v="1"/>
    <s v="Undergraduate"/>
    <x v="22"/>
    <s v="306"/>
    <s v="School of Nursing"/>
    <x v="4"/>
    <n v="9.5829671482901523E-3"/>
    <n v="1.5439695681360483E-2"/>
    <n v="373944107.13604897"/>
    <n v="376597650.27349997"/>
    <n v="2006756.6926296123"/>
    <n v="808301.65024261212"/>
    <n v="2815058.3428722243"/>
    <n v="2020996.8299887599"/>
    <n v="814037.43603535695"/>
    <n v="2835034.2660241169"/>
  </r>
  <r>
    <n v="1"/>
    <s v="Undergraduate"/>
    <x v="22"/>
    <s v="310"/>
    <s v="School of Public Health"/>
    <x v="11"/>
    <n v="2.607022349277003E-2"/>
    <n v="2.830610874916089E-2"/>
    <n v="373944107.13604897"/>
    <n v="376597650.27349997"/>
    <n v="5459331.6102310363"/>
    <n v="1481886.3587781221"/>
    <n v="6941217.9690091582"/>
    <n v="5498071.5493100267"/>
    <n v="1492401.966064821"/>
    <n v="6990473.5153748477"/>
  </r>
  <r>
    <n v="3"/>
    <s v="Graduate Tier I"/>
    <x v="0"/>
    <s v="252"/>
    <s v="Built Environments"/>
    <x v="5"/>
    <n v="5.7948289673273902E-3"/>
    <n v="6.9775982372383399E-3"/>
    <n v="17868882.074174002"/>
    <n v="17600848.84"/>
    <n v="57986.38465602116"/>
    <n v="17455.463208704678"/>
    <n v="75441.847864725831"/>
    <n v="57116.588876246307"/>
    <n v="17193.631257583544"/>
    <n v="74310.220133829847"/>
  </r>
  <r>
    <n v="3"/>
    <s v="Graduate Tier I"/>
    <x v="0"/>
    <s v="254"/>
    <s v="College of Arts and Sciences"/>
    <x v="17"/>
    <n v="0.71206673143240218"/>
    <n v="0.70473742196107236"/>
    <n v="17868882.074174002"/>
    <n v="17600848.84"/>
    <n v="7125348.4136285502"/>
    <n v="1763001.7840791724"/>
    <n v="8888350.197707722"/>
    <n v="7018468.1862033699"/>
    <n v="1736556.7570159382"/>
    <n v="8755024.9432193078"/>
  </r>
  <r>
    <n v="3"/>
    <s v="Graduate Tier I"/>
    <x v="0"/>
    <s v="256"/>
    <s v="Foster Business School"/>
    <x v="13"/>
    <n v="2.415648310693732E-2"/>
    <n v="3.0113845023870729E-2"/>
    <n v="17868882.074174002"/>
    <n v="17600848.84"/>
    <n v="241723.63486019804"/>
    <n v="75334.104374409668"/>
    <n v="317057.73923460772"/>
    <n v="238097.7802958817"/>
    <n v="74204.092795886885"/>
    <n v="312301.87309176859"/>
  </r>
  <r>
    <n v="3"/>
    <s v="Graduate Tier I"/>
    <x v="0"/>
    <s v="260"/>
    <s v="College of Engineering"/>
    <x v="14"/>
    <n v="5.017640141121129E-2"/>
    <n v="4.4558697514995714E-2"/>
    <n v="17868882.074174002"/>
    <n v="17600848.84"/>
    <n v="502093.87184507737"/>
    <n v="111469.97557839479"/>
    <n v="613563.84742347221"/>
    <n v="494562.4636813798"/>
    <n v="109797.92592562124"/>
    <n v="604360.3896070011"/>
  </r>
  <r>
    <n v="3"/>
    <s v="Graduate Tier I"/>
    <x v="0"/>
    <s v="266"/>
    <s v="Graduate School"/>
    <x v="15"/>
    <n v="8.1099199518233824E-3"/>
    <n v="6.1207002081038074E-3"/>
    <n v="17868882.074174002"/>
    <n v="17600848.84"/>
    <n v="81152.513820068838"/>
    <n v="15311.809832197088"/>
    <n v="96464.323652265928"/>
    <n v="79935.226098864325"/>
    <n v="15082.132682090833"/>
    <n v="95017.358780955154"/>
  </r>
  <r>
    <n v="3"/>
    <s v="Graduate Tier I"/>
    <x v="0"/>
    <s v="267"/>
    <s v="The Information School"/>
    <x v="7"/>
    <n v="1.7327674853282883E-2"/>
    <n v="2.0320724690904641E-2"/>
    <n v="17868882.074174002"/>
    <n v="17600848.84"/>
    <n v="173390.66000084759"/>
    <n v="50835.208642894329"/>
    <n v="224225.86864374194"/>
    <n v="170789.80007112867"/>
    <n v="50072.68050454156"/>
    <n v="220862.48057567023"/>
  </r>
  <r>
    <n v="3"/>
    <s v="Graduate Tier I"/>
    <x v="0"/>
    <s v="268"/>
    <s v="School of Law"/>
    <x v="8"/>
    <n v="1.3975763980024879E-3"/>
    <n v="4.8965601664830403E-4"/>
    <n v="17868882.074174002"/>
    <n v="17600848.84"/>
    <n v="13984.951593510981"/>
    <n v="1224.9447865757659"/>
    <n v="15209.896380086748"/>
    <n v="13775.177317212339"/>
    <n v="1206.5706145672652"/>
    <n v="14981.747931779604"/>
  </r>
  <r>
    <n v="3"/>
    <s v="Graduate Tier I"/>
    <x v="0"/>
    <s v="270"/>
    <s v="Evans School of Public Affairs"/>
    <x v="9"/>
    <n v="7.215130184809594E-3"/>
    <n v="7.4672542538866439E-3"/>
    <n v="17868882.074174002"/>
    <n v="17600848.84"/>
    <n v="72198.733836418513"/>
    <n v="18680.407995280446"/>
    <n v="90879.141831698958"/>
    <n v="71115.752816502762"/>
    <n v="18400.20187215081"/>
    <n v="89515.954688653568"/>
  </r>
  <r>
    <n v="3"/>
    <s v="Graduate Tier I"/>
    <x v="0"/>
    <s v="304"/>
    <s v="School of Medicine"/>
    <x v="16"/>
    <n v="0.13448817457206325"/>
    <n v="0.15473130126086426"/>
    <n v="17868882.074174002"/>
    <n v="17600848.84"/>
    <n v="1345765.86580751"/>
    <n v="387082.55255794246"/>
    <n v="1732848.4183654524"/>
    <n v="1325579.3775898335"/>
    <n v="381276.31420325628"/>
    <n v="1706855.6917930897"/>
  </r>
  <r>
    <n v="3"/>
    <s v="Graduate Tier I"/>
    <x v="0"/>
    <s v="308"/>
    <s v="School of Pharmacy"/>
    <x v="12"/>
    <n v="1.9982388264903221E-2"/>
    <n v="2.448280083241523E-2"/>
    <n v="17868882.074174002"/>
    <n v="17600848.84"/>
    <n v="199955.2461009119"/>
    <n v="61247.239328788353"/>
    <n v="261202.48542970026"/>
    <n v="196955.91737514082"/>
    <n v="60328.53072836333"/>
    <n v="257284.44810350414"/>
  </r>
  <r>
    <n v="4"/>
    <s v="Grad School Tier I"/>
    <x v="1"/>
    <s v="254"/>
    <s v="College of Arts and Sciences"/>
    <x v="17"/>
    <n v="7.7857005203314705E-2"/>
    <n v="7.0754716981132068E-3"/>
    <n v="2229690.5577020003"/>
    <n v="2196245.199"/>
    <n v="24303.584109390082"/>
    <n v="8834.6229644796222"/>
    <n v="33138.207073869708"/>
    <n v="23939.030344081712"/>
    <n v="8702.1036186792444"/>
    <n v="32641.133962760956"/>
  </r>
  <r>
    <n v="4"/>
    <s v="Grad School Tier I"/>
    <x v="1"/>
    <s v="260"/>
    <s v="College of Engineering"/>
    <x v="14"/>
    <n v="2.1969550973212564E-2"/>
    <n v="1.179245283018868E-2"/>
    <n v="2229690.5577020003"/>
    <n v="2196245.199"/>
    <n v="6857.9420506694787"/>
    <n v="14724.371607466041"/>
    <n v="21582.313658135521"/>
    <n v="6755.0729188745427"/>
    <n v="14503.506031132076"/>
    <n v="21258.578950006617"/>
  </r>
  <r>
    <n v="4"/>
    <s v="Grad School Tier I"/>
    <x v="1"/>
    <s v="266"/>
    <s v="Graduate School"/>
    <x v="15"/>
    <n v="0.70032761611100403"/>
    <n v="0.81957547169811318"/>
    <n v="2229690.5577020003"/>
    <n v="2196245.199"/>
    <n v="218611.94221169196"/>
    <n v="1023343.8267188896"/>
    <n v="1241955.7689305816"/>
    <n v="215332.76304552707"/>
    <n v="1007993.6691636792"/>
    <n v="1223326.4322092063"/>
  </r>
  <r>
    <n v="4"/>
    <s v="Grad School Tier I"/>
    <x v="1"/>
    <s v="304"/>
    <s v="School of Medicine"/>
    <x v="16"/>
    <n v="0.12725637566647396"/>
    <n v="0.15094339622641512"/>
    <n v="2229690.5577020003"/>
    <n v="2196245.199"/>
    <n v="39723.927492328185"/>
    <n v="188471.95657556536"/>
    <n v="228195.88406789355"/>
    <n v="39128.068573948745"/>
    <n v="185644.87719849061"/>
    <n v="224772.94577243936"/>
  </r>
  <r>
    <n v="4"/>
    <s v="Grad School Tier I"/>
    <x v="1"/>
    <s v="308"/>
    <s v="School of Pharmacy"/>
    <x v="12"/>
    <n v="1.3875505877818462E-2"/>
    <n v="1.0613207547169812E-2"/>
    <n v="2229690.5577020003"/>
    <n v="2196245.199"/>
    <n v="4331.3318214754599"/>
    <n v="13251.934446719437"/>
    <n v="17583.266268194897"/>
    <n v="4266.3618434997106"/>
    <n v="13053.15542801887"/>
    <n v="17319.51727151858"/>
  </r>
  <r>
    <n v="5"/>
    <s v="Graduate Tier II"/>
    <x v="2"/>
    <s v="272"/>
    <s v="School of Social Work"/>
    <x v="10"/>
    <n v="0.14124961451798429"/>
    <n v="0.23059360730593606"/>
    <n v="2175980.052346"/>
    <n v="2143340.3514999999"/>
    <n v="172119.55241190965"/>
    <n v="70247.392557471321"/>
    <n v="242366.94496938097"/>
    <n v="169537.75912092093"/>
    <n v="69193.681667146113"/>
    <n v="238731.44078806706"/>
  </r>
  <r>
    <n v="5"/>
    <s v="Graduate Tier II"/>
    <x v="2"/>
    <s v="304"/>
    <s v="School of Medicine"/>
    <x v="16"/>
    <n v="0.76537219742381712"/>
    <n v="0.76940639269406386"/>
    <n v="2175980.052346"/>
    <n v="2143340.3514999999"/>
    <n v="932643.39516009239"/>
    <n v="234389.81477096863"/>
    <n v="1167033.2099310611"/>
    <n v="918653.74420662725"/>
    <n v="230873.96754285385"/>
    <n v="1149527.711749481"/>
  </r>
  <r>
    <n v="7"/>
    <s v="Graduate Tier III"/>
    <x v="3"/>
    <s v="252"/>
    <s v="Built Environments"/>
    <x v="5"/>
    <n v="5.6736293568712603E-3"/>
    <n v="8.5543199315654401E-4"/>
    <n v="12564896.817282001"/>
    <n v="12747716.069750002"/>
    <n v="39921.597771210079"/>
    <n v="1504.7780619499401"/>
    <n v="41426.375833160018"/>
    <n v="40502.457030780155"/>
    <n v="1526.6725832035929"/>
    <n v="42029.12961398375"/>
  </r>
  <r>
    <n v="7"/>
    <s v="Graduate Tier III"/>
    <x v="3"/>
    <s v="254"/>
    <s v="College of Arts and Sciences"/>
    <x v="17"/>
    <n v="5.6418255123096873E-2"/>
    <n v="1.0265183917878527E-2"/>
    <n v="12564896.817282001"/>
    <n v="12747716.069750002"/>
    <n v="396978.15037037013"/>
    <n v="18057.336743399279"/>
    <n v="415035.4871137694"/>
    <n v="402754.18257757614"/>
    <n v="18320.070998443112"/>
    <n v="421074.25357601925"/>
  </r>
  <r>
    <n v="7"/>
    <s v="Graduate Tier III"/>
    <x v="3"/>
    <s v="258"/>
    <s v="College of Education"/>
    <x v="3"/>
    <n v="3.8554412824146462E-3"/>
    <n v="5.7028799543769597E-4"/>
    <n v="12564896.817282001"/>
    <n v="12747716.069750002"/>
    <n v="27128.204263232477"/>
    <n v="1003.1853746332933"/>
    <n v="28131.38963786577"/>
    <n v="27522.919643416255"/>
    <n v="1017.7817221357285"/>
    <n v="28540.701365551984"/>
  </r>
  <r>
    <n v="7"/>
    <s v="Graduate Tier III"/>
    <x v="3"/>
    <s v="260"/>
    <s v="College of Engineering"/>
    <x v="14"/>
    <n v="0.84609589552578901"/>
    <n v="0.90533219275734245"/>
    <n v="12564896.817282001"/>
    <n v="12747716.069750002"/>
    <n v="5953420.2698921161"/>
    <n v="1592556.7822303532"/>
    <n v="7545977.0521224691"/>
    <n v="6040042.5366084268"/>
    <n v="1615728.4838904692"/>
    <n v="7655771.020498896"/>
  </r>
  <r>
    <n v="7"/>
    <s v="Graduate Tier III"/>
    <x v="3"/>
    <s v="263"/>
    <s v="College of the Environment"/>
    <x v="6"/>
    <n v="6.2440392416574456E-3"/>
    <n v="1.710863986313088E-3"/>
    <n v="12564896.817282001"/>
    <n v="12747716.069750002"/>
    <n v="43935.196924911914"/>
    <n v="3009.5561238998803"/>
    <n v="46944.753048811792"/>
    <n v="44574.454053374691"/>
    <n v="3053.3451664071858"/>
    <n v="47627.799219781875"/>
  </r>
  <r>
    <n v="7"/>
    <s v="Graduate Tier III"/>
    <x v="3"/>
    <s v="266"/>
    <s v="Graduate School"/>
    <x v="15"/>
    <n v="3.7298859660912908E-3"/>
    <n v="8.5543199315654401E-4"/>
    <n v="12564896.817282001"/>
    <n v="12747716.069750002"/>
    <n v="26244.754090332546"/>
    <n v="1504.7780619499401"/>
    <n v="27749.532152282485"/>
    <n v="26626.615270235096"/>
    <n v="1526.6725832035929"/>
    <n v="28153.287853438687"/>
  </r>
  <r>
    <n v="7"/>
    <s v="Graduate Tier III"/>
    <x v="3"/>
    <s v="270"/>
    <s v="Evans School of Public Affairs"/>
    <x v="9"/>
    <n v="1.5584619305642851E-3"/>
    <n v="2.8514399771884799E-4"/>
    <n v="12564896.817282001"/>
    <n v="12747716.069750002"/>
    <n v="10965.871476673314"/>
    <n v="501.59268731664667"/>
    <n v="11467.46416398996"/>
    <n v="11125.424909954851"/>
    <n v="508.89086106786425"/>
    <n v="11634.315771022715"/>
  </r>
  <r>
    <n v="7"/>
    <s v="Graduate Tier III"/>
    <x v="3"/>
    <s v="304"/>
    <s v="School of Medicine"/>
    <x v="16"/>
    <n v="1.4176245885009873E-2"/>
    <n v="1.3116623895067007E-2"/>
    <n v="12564896.817282001"/>
    <n v="12747716.069750002"/>
    <n v="99748.917408877867"/>
    <n v="23073.26361656575"/>
    <n v="122822.18102544361"/>
    <n v="101200.26418715791"/>
    <n v="23408.979609121758"/>
    <n v="124609.24379627967"/>
  </r>
  <r>
    <n v="7"/>
    <s v="Graduate Tier III"/>
    <x v="3"/>
    <s v="306"/>
    <s v="School of Nursing"/>
    <x v="4"/>
    <n v="3.1159099625490554E-2"/>
    <n v="5.018534359851725E-2"/>
    <n v="12564896.817282001"/>
    <n v="12747716.069750002"/>
    <n v="219246.08815967149"/>
    <n v="88280.312967729828"/>
    <n v="307526.40112740133"/>
    <n v="222436.11880829206"/>
    <n v="89564.791547944129"/>
    <n v="312000.91035623616"/>
  </r>
  <r>
    <n v="7"/>
    <s v="Graduate Tier III"/>
    <x v="3"/>
    <s v="308"/>
    <s v="School of Pharmacy"/>
    <x v="12"/>
    <n v="4.0358942161262398E-4"/>
    <n v="2.2811519817507839E-3"/>
    <n v="12564896.817282001"/>
    <n v="12747716.069750002"/>
    <n v="2839.7932859011198"/>
    <n v="4012.7414985331734"/>
    <n v="6852.5347844342932"/>
    <n v="2881.112279064519"/>
    <n v="4071.126888542914"/>
    <n v="6952.239167607433"/>
  </r>
  <r>
    <n v="7"/>
    <s v="Graduate Tier III"/>
    <x v="3"/>
    <s v="310"/>
    <s v="School of Public Health"/>
    <x v="11"/>
    <n v="2.1032117759119184E-2"/>
    <n v="1.4542343883661248E-2"/>
    <n v="12564896.817282001"/>
    <n v="12747716.069750002"/>
    <n v="147989.17811566385"/>
    <n v="25581.227053148981"/>
    <n v="173570.40516881284"/>
    <n v="150142.42070172689"/>
    <n v="25953.433914461079"/>
    <n v="176095.85461618798"/>
  </r>
  <r>
    <n v="8"/>
    <s v="Grad School Tier III"/>
    <x v="4"/>
    <s v="266"/>
    <s v="Graduate School"/>
    <x v="15"/>
    <n v="0.67114093959731547"/>
    <n v="1"/>
    <n v="251023.70129299999"/>
    <n v="254676.09610999998"/>
    <n v="23586.119584577176"/>
    <n v="140573.27272407999"/>
    <n v="164159.39230865717"/>
    <n v="23929.29762107382"/>
    <n v="142618.61382159998"/>
    <n v="166547.91144267379"/>
  </r>
  <r>
    <n v="10"/>
    <s v="Education Graduate"/>
    <x v="5"/>
    <s v="254"/>
    <s v="College of Arts and Sciences"/>
    <x v="17"/>
    <n v="3.3514678710737017E-2"/>
    <n v="5.4216867469879509E-3"/>
    <n v="6916249.8198650004"/>
    <n v="7016881.2551999995"/>
    <n v="129805.69873374223"/>
    <n v="5249.6835982107823"/>
    <n v="135055.38233195301"/>
    <n v="131694.37165887581"/>
    <n v="5326.0664949108423"/>
    <n v="137020.43815378664"/>
  </r>
  <r>
    <n v="10"/>
    <s v="Education Graduate"/>
    <x v="5"/>
    <s v="258"/>
    <s v="College of Education"/>
    <x v="3"/>
    <n v="0.93661465818107159"/>
    <n v="0.99457831325301205"/>
    <n v="6916249.8198650004"/>
    <n v="7016881.2551999995"/>
    <n v="3627602.1381195434"/>
    <n v="963025.29118288937"/>
    <n v="4590627.4293024326"/>
    <n v="3680383.7494683373"/>
    <n v="977037.30923308921"/>
    <n v="4657421.0587014267"/>
  </r>
  <r>
    <n v="13"/>
    <s v="MLIS"/>
    <x v="6"/>
    <s v="254"/>
    <s v="College of Arts and Sciences"/>
    <x v="17"/>
    <n v="1"/>
    <n v="0.5"/>
    <n v="1153.050882"/>
    <n v="1169.827773"/>
    <n v="645.70849391999991"/>
    <n v="80.713561739999989"/>
    <n v="726.42205565999984"/>
    <n v="655.10355287999994"/>
    <n v="81.887944109999992"/>
    <n v="736.99149698999997"/>
  </r>
  <r>
    <n v="13"/>
    <s v="MLIS"/>
    <x v="6"/>
    <s v="267"/>
    <s v="The Information School"/>
    <x v="7"/>
    <n v="0"/>
    <n v="0.5"/>
    <n v="1153.050882"/>
    <n v="1169.827773"/>
    <n v="0"/>
    <n v="80.713561739999989"/>
    <n v="80.713561739999989"/>
    <n v="0"/>
    <n v="81.887944109999992"/>
    <n v="81.887944109999992"/>
  </r>
  <r>
    <n v="16"/>
    <s v="MPA"/>
    <x v="7"/>
    <s v="252"/>
    <s v="Built Environments"/>
    <x v="5"/>
    <n v="9.6219901880136884E-3"/>
    <n v="2.1428571428571429E-2"/>
    <n v="6806515.2304560002"/>
    <n v="7391620.2960000001"/>
    <n v="36675.644746727477"/>
    <n v="20419.545691368003"/>
    <n v="57095.19043809548"/>
    <n v="39828.374858515504"/>
    <n v="22174.860887999999"/>
    <n v="62003.235746515507"/>
  </r>
  <r>
    <n v="16"/>
    <s v="MPA"/>
    <x v="7"/>
    <s v="254"/>
    <s v="College of Arts and Sciences"/>
    <x v="17"/>
    <n v="3.9175245765484305E-2"/>
    <n v="2.4107142857142855E-2"/>
    <n v="6806515.2304560002"/>
    <n v="7391620.2960000001"/>
    <n v="149322.2678973905"/>
    <n v="22971.988902788999"/>
    <n v="172294.25680017949"/>
    <n v="162158.38335252745"/>
    <n v="24946.718498999995"/>
    <n v="187105.10185152746"/>
  </r>
  <r>
    <n v="16"/>
    <s v="MPA"/>
    <x v="7"/>
    <s v="263"/>
    <s v="College of the Environment"/>
    <x v="6"/>
    <n v="1.3822065270083155E-2"/>
    <n v="1.0714285714285714E-2"/>
    <n v="6806515.2304560002"/>
    <n v="7391620.2960000001"/>
    <n v="52684.85475521964"/>
    <n v="10209.772845684001"/>
    <n v="62894.627600903637"/>
    <n v="57213.776582470688"/>
    <n v="11087.430444"/>
    <n v="68301.207026470685"/>
  </r>
  <r>
    <n v="16"/>
    <s v="MPA"/>
    <x v="7"/>
    <s v="270"/>
    <s v="Evans School of Public Affairs"/>
    <x v="9"/>
    <n v="0.88216880269757836"/>
    <n v="0.9151785714285714"/>
    <n v="6806515.2304560002"/>
    <n v="7391620.2960000001"/>
    <n v="3362517.4191807522"/>
    <n v="872084.76390217512"/>
    <n v="4234602.183082927"/>
    <n v="3651567.8228497659"/>
    <n v="947051.35042500019"/>
    <n v="4598619.1732747657"/>
  </r>
  <r>
    <n v="16"/>
    <s v="MPA"/>
    <x v="7"/>
    <s v="272"/>
    <s v="School of Social Work"/>
    <x v="10"/>
    <n v="6.1092001193737699E-3"/>
    <n v="8.9285714285714281E-3"/>
    <n v="6806515.2304560002"/>
    <n v="7391620.2960000001"/>
    <n v="23286.12364871586"/>
    <n v="8508.1440380699987"/>
    <n v="31794.267686785861"/>
    <n v="25287.857053025717"/>
    <n v="9239.5253699999994"/>
    <n v="34527.382423025716"/>
  </r>
  <r>
    <n v="16"/>
    <s v="MPA"/>
    <x v="7"/>
    <s v="304"/>
    <s v="School of Medicine"/>
    <x v="16"/>
    <n v="7.9419601551859002E-3"/>
    <n v="8.0357142857142849E-3"/>
    <n v="6806515.2304560002"/>
    <n v="7391620.2960000001"/>
    <n v="30271.960743330616"/>
    <n v="7657.3296342629992"/>
    <n v="37929.290377593614"/>
    <n v="32874.214168933431"/>
    <n v="8315.5728330000002"/>
    <n v="41189.78700193343"/>
  </r>
  <r>
    <n v="16"/>
    <s v="MPA"/>
    <x v="7"/>
    <s v="310"/>
    <s v="School of Public Health"/>
    <x v="11"/>
    <n v="1.5043905293957908E-2"/>
    <n v="1.1607142857142856E-2"/>
    <n v="6806515.2304560002"/>
    <n v="7391620.2960000001"/>
    <n v="57342.0794849628"/>
    <n v="11060.587249490998"/>
    <n v="68402.6667344538"/>
    <n v="62271.347993075826"/>
    <n v="12011.382980999999"/>
    <n v="74282.730974075821"/>
  </r>
  <r>
    <n v="19"/>
    <s v="MSW"/>
    <x v="8"/>
    <s v="272"/>
    <s v="School of Social Work"/>
    <x v="10"/>
    <n v="0.97696824152369455"/>
    <n v="0.99600532623169113"/>
    <n v="4349534.8034530003"/>
    <n v="4765846.1780000003"/>
    <n v="2379640.1262903283"/>
    <n v="606502.37632170203"/>
    <n v="2986142.5026120301"/>
    <n v="2607405.0015401253"/>
    <n v="664553.14482045278"/>
    <n v="3271958.146360578"/>
  </r>
  <r>
    <n v="19"/>
    <s v="MSW"/>
    <x v="8"/>
    <s v="310"/>
    <s v="School of Public Health"/>
    <x v="11"/>
    <n v="3.2976119518647578E-3"/>
    <n v="3.9946737683089206E-3"/>
    <n v="4349534.8034530003"/>
    <n v="4765846.1780000003"/>
    <n v="8032.1236536342722"/>
    <n v="2432.4961617180556"/>
    <n v="10464.619815352327"/>
    <n v="8800.9103377001957"/>
    <n v="2665.3200995472698"/>
    <n v="11466.230437247465"/>
  </r>
  <r>
    <n v="22"/>
    <s v="Coll Environ Graduate"/>
    <x v="9"/>
    <s v="254"/>
    <s v="College of Arts and Sciences"/>
    <x v="17"/>
    <n v="4.8962449105750247E-2"/>
    <n v="2.0743919885550785E-2"/>
    <n v="4815182.3728079991"/>
    <n v="4756720.2438999992"/>
    <n v="132027.34824356972"/>
    <n v="13984.006032618365"/>
    <n v="146011.3542761881"/>
    <n v="130424.37679725754"/>
    <n v="13814.223312041484"/>
    <n v="144238.60010929903"/>
  </r>
  <r>
    <n v="22"/>
    <s v="Coll Environ Graduate"/>
    <x v="9"/>
    <s v="263"/>
    <s v="College of the Environment"/>
    <x v="6"/>
    <n v="0.92120153739760691"/>
    <n v="0.9792560801144492"/>
    <n v="4815182.3728079991"/>
    <n v="4756720.2438999992"/>
    <n v="2484021.9066211279"/>
    <n v="660141.52616050153"/>
    <n v="3144163.4327816293"/>
    <n v="2453862.8809245592"/>
    <n v="652126.61083395837"/>
    <n v="3105989.4917585175"/>
  </r>
  <r>
    <n v="25"/>
    <s v="CBE Masters"/>
    <x v="10"/>
    <s v="252"/>
    <s v="Built Environments"/>
    <x v="5"/>
    <n v="0.93038791995840586"/>
    <n v="1"/>
    <n v="6552460.7437960003"/>
    <n v="6454173.8326999992"/>
    <n v="3413944.9803365031"/>
    <n v="917344.50413143996"/>
    <n v="4331289.4844679432"/>
    <n v="3362735.8056632057"/>
    <n v="903584.33657799975"/>
    <n v="4266320.1422412051"/>
  </r>
  <r>
    <n v="28"/>
    <s v="Engineering Masters"/>
    <x v="11"/>
    <s v="260"/>
    <s v="College of Engineering"/>
    <x v="14"/>
    <n v="0.8238847583643123"/>
    <n v="0.90849673202614378"/>
    <n v="2742350.6994949998"/>
    <n v="2755239.7478700001"/>
    <n v="1265253.3283060386"/>
    <n v="348798.33079851436"/>
    <n v="1614051.6591045531"/>
    <n v="1271200.0189893893"/>
    <n v="350437.68296438042"/>
    <n v="1621637.7019537697"/>
  </r>
  <r>
    <n v="28"/>
    <s v="Engineering Masters"/>
    <x v="11"/>
    <s v="263"/>
    <s v="College of the Environment"/>
    <x v="6"/>
    <n v="6.970260223048327E-3"/>
    <n v="6.5359477124183E-3"/>
    <n v="2742350.6994949998"/>
    <n v="2755239.7478700001"/>
    <n v="10704.342879069703"/>
    <n v="2509.3405093418296"/>
    <n v="13213.683388411533"/>
    <n v="10754.65329094238"/>
    <n v="2521.134409815686"/>
    <n v="13275.787700758066"/>
  </r>
  <r>
    <n v="28"/>
    <s v="Engineering Masters"/>
    <x v="11"/>
    <s v="304"/>
    <s v="School of Medicine"/>
    <x v="16"/>
    <n v="0.14358736059479554"/>
    <n v="8.4967320261437898E-2"/>
    <n v="2742350.6994949998"/>
    <n v="2755239.7478700001"/>
    <n v="220509.46330883587"/>
    <n v="32621.426621443785"/>
    <n v="253130.88993027966"/>
    <n v="221545.85779341302"/>
    <n v="32774.747327603916"/>
    <n v="254320.60512101694"/>
  </r>
  <r>
    <n v="31"/>
    <s v="MBA"/>
    <x v="12"/>
    <s v="256"/>
    <s v="Foster Business School"/>
    <x v="13"/>
    <n v="0.97525008623663334"/>
    <n v="0.96923076923076923"/>
    <n v="7778728.8693320006"/>
    <n v="7928919.9364"/>
    <n v="4248275.3603513567"/>
    <n v="1055513.6711924346"/>
    <n v="5303789.0315437913"/>
    <n v="4330300.7169729779"/>
    <n v="1075893.4436776615"/>
    <n v="5406194.1606506389"/>
  </r>
  <r>
    <n v="31"/>
    <s v="MBA"/>
    <x v="12"/>
    <s v="260"/>
    <s v="College of Engineering"/>
    <x v="14"/>
    <n v="4.3118316660917499E-4"/>
    <n v="3.8461538461538459E-3"/>
    <n v="7778728.8693320006"/>
    <n v="7928919.9364"/>
    <n v="1878.2718898007565"/>
    <n v="4188.5463142556928"/>
    <n v="6066.8182040564498"/>
    <n v="1914.5374113418395"/>
    <n v="4269.4184272923076"/>
    <n v="6183.9558386341469"/>
  </r>
  <r>
    <n v="31"/>
    <s v="MBA"/>
    <x v="12"/>
    <s v="268"/>
    <s v="School of Law"/>
    <x v="8"/>
    <n v="1.4401517764746463E-2"/>
    <n v="1.5384615384615384E-2"/>
    <n v="7778728.8693320006"/>
    <n v="7928919.9364"/>
    <n v="62734.281119345345"/>
    <n v="16754.185257022771"/>
    <n v="79488.466376368116"/>
    <n v="63945.549538817519"/>
    <n v="17077.67370916923"/>
    <n v="81023.223247986753"/>
  </r>
  <r>
    <n v="31"/>
    <s v="MBA"/>
    <x v="12"/>
    <s v="270"/>
    <s v="Evans School of Public Affairs"/>
    <x v="9"/>
    <n v="6.2090375991721283E-3"/>
    <n v="1.1538461538461537E-2"/>
    <n v="7778728.8693320006"/>
    <n v="7928919.9364"/>
    <n v="27047.115213130928"/>
    <n v="12565.638942767077"/>
    <n v="39612.754155898001"/>
    <n v="27569.338723322522"/>
    <n v="12808.25528187692"/>
    <n v="40377.59400519944"/>
  </r>
  <r>
    <n v="34"/>
    <s v="Law (JD)"/>
    <x v="13"/>
    <s v="254"/>
    <s v="College of Arts and Sciences"/>
    <x v="17"/>
    <n v="5.4661947219857522E-3"/>
    <n v="2.0242914979757081E-3"/>
    <n v="13911734.833825001"/>
    <n v="13999741.503999999"/>
    <n v="42584.780852498952"/>
    <n v="3942.596916468623"/>
    <n v="46527.377768967577"/>
    <n v="42854.175346264616"/>
    <n v="3967.5380780566788"/>
    <n v="46821.713424321293"/>
  </r>
  <r>
    <n v="34"/>
    <s v="Law (JD)"/>
    <x v="13"/>
    <s v="256"/>
    <s v="Foster Business School"/>
    <x v="13"/>
    <n v="2.777902235763251E-3"/>
    <n v="6.7476383265856954E-3"/>
    <n v="13911734.833825001"/>
    <n v="13999741.503999999"/>
    <n v="21641.446007007664"/>
    <n v="13141.98972156208"/>
    <n v="34783.435728569748"/>
    <n v="21778.351405478737"/>
    <n v="13225.126926855601"/>
    <n v="35003.478332334336"/>
  </r>
  <r>
    <n v="34"/>
    <s v="Law (JD)"/>
    <x v="13"/>
    <s v="268"/>
    <s v="School of Law"/>
    <x v="8"/>
    <n v="0.98575204982302078"/>
    <n v="0.98717948717948723"/>
    <n v="13911734.833825001"/>
    <n v="13999741.503999999"/>
    <n v="7679571.8322608974"/>
    <n v="1922673.0962645323"/>
    <n v="9602244.9285254292"/>
    <n v="7728153.3753538346"/>
    <n v="1934836.0693989741"/>
    <n v="9662989.4447528087"/>
  </r>
  <r>
    <n v="34"/>
    <s v="Law (JD)"/>
    <x v="13"/>
    <s v="270"/>
    <s v="Evans School of Public Affairs"/>
    <x v="9"/>
    <n v="8.9609749540749996E-4"/>
    <n v="4.048582995951417E-3"/>
    <n v="13911734.833825001"/>
    <n v="13999741.503999999"/>
    <n v="6981.1116151637598"/>
    <n v="7885.1938329372488"/>
    <n v="14866.305448101008"/>
    <n v="7025.2746469286221"/>
    <n v="7935.0761561133604"/>
    <n v="14960.350803041983"/>
  </r>
  <r>
    <n v="37"/>
    <s v="Law Graduate"/>
    <x v="14"/>
    <s v="268"/>
    <s v="School of Law"/>
    <x v="8"/>
    <n v="0.92726714988870962"/>
    <n v="1"/>
    <n v="2229715.2163979998"/>
    <n v="2291144.5330499997"/>
    <n v="1157823.337312802"/>
    <n v="312160.13029571995"/>
    <n v="1469983.4676085219"/>
    <n v="1189721.7142408481"/>
    <n v="320760.23462699994"/>
    <n v="1510481.9488678481"/>
  </r>
  <r>
    <n v="42"/>
    <s v="MPH"/>
    <x v="15"/>
    <s v="254"/>
    <s v="College of Arts and Sciences"/>
    <x v="17"/>
    <n v="1.8219314146630101E-2"/>
    <n v="7.717750826901874E-3"/>
    <n v="3180690.5060300003"/>
    <n v="3172639.3035000004"/>
    <n v="32451.999738236089"/>
    <n v="3436.6887496244767"/>
    <n v="35888.688487860563"/>
    <n v="32369.854800870849"/>
    <n v="3427.9895451267921"/>
    <n v="35797.844345997641"/>
  </r>
  <r>
    <n v="42"/>
    <s v="MPH"/>
    <x v="15"/>
    <s v="260"/>
    <s v="College of Engineering"/>
    <x v="14"/>
    <n v="2.5422298809251302E-3"/>
    <n v="2.2050716648291061E-3"/>
    <n v="3180690.5060300003"/>
    <n v="3172639.3035000004"/>
    <n v="4528.1860099864307"/>
    <n v="981.91107132127854"/>
    <n v="5510.0970813077092"/>
    <n v="4516.7239257029087"/>
    <n v="979.42558432194016"/>
    <n v="5496.1495100248485"/>
  </r>
  <r>
    <n v="42"/>
    <s v="MPH"/>
    <x v="15"/>
    <s v="268"/>
    <s v="School of Law"/>
    <x v="8"/>
    <n v="4.5717767358636916E-3"/>
    <n v="2.2050716648291061E-3"/>
    <n v="3180690.5060300003"/>
    <n v="3172639.3035000004"/>
    <n v="8143.1878412922624"/>
    <n v="981.91107132127854"/>
    <n v="9125.098912613541"/>
    <n v="8122.5751930557299"/>
    <n v="979.42558432194016"/>
    <n v="9102.0007773776706"/>
  </r>
  <r>
    <n v="42"/>
    <s v="MPH"/>
    <x v="15"/>
    <s v="272"/>
    <s v="School of Social Work"/>
    <x v="10"/>
    <n v="1.419411683516531E-2"/>
    <n v="2.2050716648291068E-2"/>
    <n v="3180690.5060300003"/>
    <n v="3172639.3035000004"/>
    <n v="25282.371889090904"/>
    <n v="9819.1107132127909"/>
    <n v="35101.482602303695"/>
    <n v="25218.37525184124"/>
    <n v="9794.2558432194055"/>
    <n v="35012.631095060642"/>
  </r>
  <r>
    <n v="42"/>
    <s v="MPH"/>
    <x v="15"/>
    <s v="302"/>
    <s v="School of Dentistry"/>
    <x v="1"/>
    <n v="1.991307480479646E-3"/>
    <n v="6.6152149944873201E-3"/>
    <n v="3180690.5060300003"/>
    <n v="3172639.3035000004"/>
    <n v="3546.8903667389527"/>
    <n v="2945.7332139638365"/>
    <n v="6492.6235807027897"/>
    <n v="3537.9122116370395"/>
    <n v="2938.2767529658213"/>
    <n v="6476.1889646028612"/>
  </r>
  <r>
    <n v="42"/>
    <s v="MPH"/>
    <x v="15"/>
    <s v="304"/>
    <s v="School of Medicine"/>
    <x v="16"/>
    <n v="0.16403134527072682"/>
    <n v="0.22381477398015437"/>
    <n v="3180690.5060300003"/>
    <n v="3172639.3035000004"/>
    <n v="292170.44785260072"/>
    <n v="99663.973739109832"/>
    <n v="391834.42159171053"/>
    <n v="291430.88408665668"/>
    <n v="99411.696808676978"/>
    <n v="390842.58089533367"/>
  </r>
  <r>
    <n v="42"/>
    <s v="MPH"/>
    <x v="15"/>
    <s v="306"/>
    <s v="School of Nursing"/>
    <x v="4"/>
    <n v="4.9785335168117126E-3"/>
    <n v="3.30760749724366E-3"/>
    <n v="3180690.5060300003"/>
    <n v="3172639.3035000004"/>
    <n v="8867.6976028900917"/>
    <n v="1472.8666069819183"/>
    <n v="10340.564209872009"/>
    <n v="8845.2510211681947"/>
    <n v="1469.1383764829106"/>
    <n v="10314.389397651106"/>
  </r>
  <r>
    <n v="42"/>
    <s v="MPH"/>
    <x v="15"/>
    <s v="310"/>
    <s v="School of Public Health"/>
    <x v="11"/>
    <n v="0.77609553954115507"/>
    <n v="0.73208379272326352"/>
    <n v="3180690.5060300003"/>
    <n v="3172639.3035000004"/>
    <n v="1382371.0400588382"/>
    <n v="325994.47567866463"/>
    <n v="1708365.5157375028"/>
    <n v="1378871.8787308121"/>
    <n v="325169.2939948843"/>
    <n v="1704041.1727256963"/>
  </r>
  <r>
    <n v="44"/>
    <s v="Public Health Graduate"/>
    <x v="16"/>
    <s v="252"/>
    <s v="Built Environments"/>
    <x v="5"/>
    <n v="3.2264874833257801E-4"/>
    <n v="3.3003300330032999E-3"/>
    <n v="3565767.4909370001"/>
    <n v="3545567.6672"/>
    <n v="644.2746339656594"/>
    <n v="1647.5493357464686"/>
    <n v="2291.823969712128"/>
    <n v="640.62486317230162"/>
    <n v="1638.2160838547854"/>
    <n v="2278.8409470270872"/>
  </r>
  <r>
    <n v="44"/>
    <s v="Public Health Graduate"/>
    <x v="16"/>
    <s v="266"/>
    <s v="Graduate School"/>
    <x v="15"/>
    <n v="7.4525407889858902E-3"/>
    <n v="6.6006600660065999E-3"/>
    <n v="3565767.4909370001"/>
    <n v="3545567.6672"/>
    <n v="14881.455495338807"/>
    <n v="3295.0986714929372"/>
    <n v="18176.554166831746"/>
    <n v="14797.153089553827"/>
    <n v="3276.4321677095709"/>
    <n v="18073.585257263399"/>
  </r>
  <r>
    <n v="44"/>
    <s v="Public Health Graduate"/>
    <x v="16"/>
    <s v="304"/>
    <s v="School of Medicine"/>
    <x v="16"/>
    <n v="2.331147961661155E-2"/>
    <n v="5.5005500550055E-3"/>
    <n v="3565767.4909370001"/>
    <n v="3545567.6672"/>
    <n v="46549.057062230233"/>
    <n v="2745.9155595774478"/>
    <n v="49294.972621807683"/>
    <n v="46285.359905819867"/>
    <n v="2730.3601397579755"/>
    <n v="49015.720045577844"/>
  </r>
  <r>
    <n v="44"/>
    <s v="Public Health Graduate"/>
    <x v="16"/>
    <s v="310"/>
    <s v="School of Public Health"/>
    <x v="11"/>
    <n v="0.88341485412458565"/>
    <n v="0.9845984598459846"/>
    <n v="3565767.4909370001"/>
    <n v="3545567.6672"/>
    <n v="1764029.1019950476"/>
    <n v="491518.88516436314"/>
    <n v="2255547.987159411"/>
    <n v="1754036.0003646677"/>
    <n v="488734.46501667763"/>
    <n v="2242770.4653813452"/>
  </r>
  <r>
    <n v="46"/>
    <s v="Nursing Graduate"/>
    <x v="17"/>
    <s v="306"/>
    <s v="School of Nursing"/>
    <x v="4"/>
    <n v="0.93071193207878178"/>
    <n v="1"/>
    <n v="2106874.633314"/>
    <n v="2075271.5134000001"/>
    <n v="1098100.2819468908"/>
    <n v="294962.44866395998"/>
    <n v="1393062.7306108507"/>
    <n v="1081628.7775017601"/>
    <n v="290538.01187599998"/>
    <n v="1372166.7893777601"/>
  </r>
  <r>
    <n v="48"/>
    <s v="PharmD"/>
    <x v="18"/>
    <s v="308"/>
    <s v="School of Pharmacy"/>
    <x v="12"/>
    <n v="0.87680360721442885"/>
    <n v="1"/>
    <n v="10085824.311587"/>
    <n v="10131388.170399999"/>
    <n v="4952240.7973530609"/>
    <n v="1412015.40362218"/>
    <n v="6364256.2009752411"/>
    <n v="4974613.1085819351"/>
    <n v="1418394.3438559996"/>
    <n v="6393007.4524379345"/>
  </r>
  <r>
    <n v="51"/>
    <s v="Dentistry (DDS)"/>
    <x v="19"/>
    <s v="302"/>
    <s v="School of Dentistry"/>
    <x v="1"/>
    <n v="0.99837327160107614"/>
    <n v="1"/>
    <n v="9481875.4822730012"/>
    <n v="9619836.7700000014"/>
    <n v="5301212.5858445195"/>
    <n v="1327462.5675182201"/>
    <n v="6628675.1533627398"/>
    <n v="5378345.2286666092"/>
    <n v="1346777.1478000002"/>
    <n v="6725122.3764666095"/>
  </r>
  <r>
    <n v="54"/>
    <s v="Dentistry Graduate"/>
    <x v="20"/>
    <s v="302"/>
    <s v="School of Dentistry"/>
    <x v="1"/>
    <n v="0.97879174790505596"/>
    <n v="1"/>
    <n v="1497342.3979379998"/>
    <n v="1519128.72988"/>
    <n v="820728.37441844633"/>
    <n v="209627.93571131994"/>
    <n v="1030356.3101297662"/>
    <n v="832669.9722947384"/>
    <n v="212678.02218319997"/>
    <n v="1045347.9944779384"/>
  </r>
  <r>
    <n v="60"/>
    <s v="Medicine (MD)"/>
    <x v="21"/>
    <s v="260"/>
    <s v="College of Engineering"/>
    <x v="14"/>
    <n v="0"/>
    <n v="1.1415525114155251E-3"/>
    <n v="23089528.713505"/>
    <n v="24498497.493000001"/>
    <n v="0"/>
    <n v="3690.1073286423516"/>
    <n v="3690.1073286423516"/>
    <n v="0"/>
    <n v="3915.2849874657536"/>
    <n v="3915.2849874657536"/>
  </r>
  <r>
    <n v="60"/>
    <s v="Medicine (MD)"/>
    <x v="21"/>
    <s v="266"/>
    <s v="Graduate School"/>
    <x v="15"/>
    <n v="0"/>
    <n v="5.3272450532724502E-3"/>
    <n v="23089528.713505"/>
    <n v="24498497.493000001"/>
    <n v="0"/>
    <n v="17220.500866997641"/>
    <n v="17220.500866997641"/>
    <n v="0"/>
    <n v="18271.32994150685"/>
    <n v="18271.32994150685"/>
  </r>
  <r>
    <n v="60"/>
    <s v="Medicine (MD)"/>
    <x v="21"/>
    <s v="304"/>
    <s v="School of Medicine"/>
    <x v="16"/>
    <n v="0.99779944986246571"/>
    <n v="0.98554033485540338"/>
    <n v="23089528.713505"/>
    <n v="24498497.493000001"/>
    <n v="12901682.666834582"/>
    <n v="3185792.6603945633"/>
    <n v="16087475.327229146"/>
    <n v="13688968.899744542"/>
    <n v="3380196.0391787672"/>
    <n v="17069164.93892331"/>
  </r>
  <r>
    <n v="60"/>
    <s v="Medicine (MD)"/>
    <x v="21"/>
    <s v="310"/>
    <s v="School of Public Health"/>
    <x v="11"/>
    <n v="2.0005001250312572E-3"/>
    <n v="7.9908675799086754E-3"/>
    <n v="23089528.713505"/>
    <n v="24498497.493000001"/>
    <n v="25866.738843836549"/>
    <n v="25830.75130049646"/>
    <n v="51697.490144333009"/>
    <n v="27445.178486781686"/>
    <n v="27406.994912260274"/>
    <n v="54852.17339904196"/>
  </r>
</pivotCacheRecords>
</file>

<file path=xl/pivotCache/pivotCacheRecords2.xml><?xml version="1.0" encoding="utf-8"?>
<pivotCacheRecords xmlns="http://schemas.openxmlformats.org/spreadsheetml/2006/main" xmlns:r="http://schemas.openxmlformats.org/officeDocument/2006/relationships" count="414">
  <r>
    <n v="3"/>
    <s v="Graduate Tier I"/>
    <x v="0"/>
    <s v="282"/>
    <s v="Undergraduate Academic Affairs"/>
    <x v="0"/>
    <n v="0"/>
    <n v="0"/>
    <n v="0"/>
  </r>
  <r>
    <n v="3"/>
    <s v="Graduate Tier I"/>
    <x v="0"/>
    <s v="302"/>
    <s v="School of Dentistry"/>
    <x v="1"/>
    <n v="0"/>
    <n v="0"/>
    <n v="0"/>
  </r>
  <r>
    <n v="4"/>
    <s v="Grad School Tier I"/>
    <x v="1"/>
    <s v="202"/>
    <s v="Provost"/>
    <x v="2"/>
    <n v="0"/>
    <n v="0"/>
    <n v="0"/>
  </r>
  <r>
    <n v="4"/>
    <s v="Grad School Tier I"/>
    <x v="1"/>
    <s v="258"/>
    <s v="College of Education"/>
    <x v="3"/>
    <n v="0"/>
    <n v="0"/>
    <n v="0"/>
  </r>
  <r>
    <n v="4"/>
    <s v="Grad School Tier I"/>
    <x v="1"/>
    <s v="282"/>
    <s v="Undergraduate Academic Affairs"/>
    <x v="0"/>
    <n v="0"/>
    <n v="0"/>
    <n v="0"/>
  </r>
  <r>
    <n v="4"/>
    <s v="Grad School Tier I"/>
    <x v="1"/>
    <s v="302"/>
    <s v="School of Dentistry"/>
    <x v="1"/>
    <n v="0"/>
    <n v="0"/>
    <n v="0"/>
  </r>
  <r>
    <n v="4"/>
    <s v="Grad School Tier I"/>
    <x v="1"/>
    <s v="306"/>
    <s v="School of Nursing"/>
    <x v="4"/>
    <n v="0"/>
    <n v="0"/>
    <n v="0"/>
  </r>
  <r>
    <n v="5"/>
    <s v="Graduate Tier II"/>
    <x v="2"/>
    <s v="202"/>
    <s v="Provost"/>
    <x v="2"/>
    <n v="0"/>
    <n v="0"/>
    <n v="0"/>
  </r>
  <r>
    <n v="5"/>
    <s v="Graduate Tier II"/>
    <x v="2"/>
    <s v="252"/>
    <s v="Built Environments"/>
    <x v="5"/>
    <n v="0"/>
    <n v="0"/>
    <n v="0"/>
  </r>
  <r>
    <n v="5"/>
    <s v="Graduate Tier II"/>
    <x v="2"/>
    <s v="282"/>
    <s v="Undergraduate Academic Affairs"/>
    <x v="0"/>
    <n v="0"/>
    <n v="0"/>
    <n v="0"/>
  </r>
  <r>
    <n v="5"/>
    <s v="Graduate Tier II"/>
    <x v="2"/>
    <s v="302"/>
    <s v="School of Dentistry"/>
    <x v="1"/>
    <n v="0"/>
    <n v="0"/>
    <n v="0"/>
  </r>
  <r>
    <n v="7"/>
    <s v="Graduate Tier III"/>
    <x v="3"/>
    <s v="302"/>
    <s v="School of Dentistry"/>
    <x v="1"/>
    <n v="0"/>
    <n v="0"/>
    <n v="0"/>
  </r>
  <r>
    <n v="8"/>
    <s v="Grad School Tier III"/>
    <x v="4"/>
    <s v="202"/>
    <s v="Provost"/>
    <x v="2"/>
    <n v="0"/>
    <n v="0"/>
    <n v="0"/>
  </r>
  <r>
    <n v="8"/>
    <s v="Grad School Tier III"/>
    <x v="4"/>
    <s v="252"/>
    <s v="Built Environments"/>
    <x v="5"/>
    <n v="0"/>
    <n v="0"/>
    <n v="0"/>
  </r>
  <r>
    <n v="8"/>
    <s v="Grad School Tier III"/>
    <x v="4"/>
    <s v="258"/>
    <s v="College of Education"/>
    <x v="3"/>
    <n v="0"/>
    <n v="0"/>
    <n v="0"/>
  </r>
  <r>
    <n v="8"/>
    <s v="Grad School Tier III"/>
    <x v="4"/>
    <s v="263"/>
    <s v="College of the Environment"/>
    <x v="6"/>
    <n v="0"/>
    <n v="0"/>
    <n v="0"/>
  </r>
  <r>
    <n v="8"/>
    <s v="Grad School Tier III"/>
    <x v="4"/>
    <s v="267"/>
    <s v="The Information School"/>
    <x v="7"/>
    <n v="0"/>
    <n v="0"/>
    <n v="0"/>
  </r>
  <r>
    <n v="8"/>
    <s v="Grad School Tier III"/>
    <x v="4"/>
    <s v="268"/>
    <s v="School of Law"/>
    <x v="8"/>
    <n v="0"/>
    <n v="0"/>
    <n v="0"/>
  </r>
  <r>
    <n v="8"/>
    <s v="Grad School Tier III"/>
    <x v="4"/>
    <s v="270"/>
    <s v="Evans School of Public Affairs"/>
    <x v="9"/>
    <n v="0"/>
    <n v="0"/>
    <n v="0"/>
  </r>
  <r>
    <n v="8"/>
    <s v="Grad School Tier III"/>
    <x v="4"/>
    <s v="272"/>
    <s v="School of Social Work"/>
    <x v="10"/>
    <n v="0"/>
    <n v="0"/>
    <n v="0"/>
  </r>
  <r>
    <n v="8"/>
    <s v="Grad School Tier III"/>
    <x v="4"/>
    <s v="282"/>
    <s v="Undergraduate Academic Affairs"/>
    <x v="0"/>
    <n v="0"/>
    <n v="0"/>
    <n v="0"/>
  </r>
  <r>
    <n v="8"/>
    <s v="Grad School Tier III"/>
    <x v="4"/>
    <s v="302"/>
    <s v="School of Dentistry"/>
    <x v="1"/>
    <n v="0"/>
    <n v="0"/>
    <n v="0"/>
  </r>
  <r>
    <n v="8"/>
    <s v="Grad School Tier III"/>
    <x v="4"/>
    <s v="306"/>
    <s v="School of Nursing"/>
    <x v="4"/>
    <n v="0"/>
    <n v="0"/>
    <n v="0"/>
  </r>
  <r>
    <n v="8"/>
    <s v="Grad School Tier III"/>
    <x v="4"/>
    <s v="310"/>
    <s v="School of Public Health"/>
    <x v="11"/>
    <n v="0"/>
    <n v="0"/>
    <n v="0"/>
  </r>
  <r>
    <n v="10"/>
    <s v="Education Graduate"/>
    <x v="5"/>
    <s v="202"/>
    <s v="Provost"/>
    <x v="2"/>
    <n v="0"/>
    <n v="0"/>
    <n v="0"/>
  </r>
  <r>
    <n v="10"/>
    <s v="Education Graduate"/>
    <x v="5"/>
    <s v="268"/>
    <s v="School of Law"/>
    <x v="8"/>
    <n v="0"/>
    <n v="0"/>
    <n v="0"/>
  </r>
  <r>
    <n v="10"/>
    <s v="Education Graduate"/>
    <x v="5"/>
    <s v="282"/>
    <s v="Undergraduate Academic Affairs"/>
    <x v="0"/>
    <n v="0"/>
    <n v="0"/>
    <n v="0"/>
  </r>
  <r>
    <n v="10"/>
    <s v="Education Graduate"/>
    <x v="5"/>
    <s v="302"/>
    <s v="School of Dentistry"/>
    <x v="1"/>
    <n v="0"/>
    <n v="0"/>
    <n v="0"/>
  </r>
  <r>
    <n v="10"/>
    <s v="Education Graduate"/>
    <x v="5"/>
    <s v="308"/>
    <s v="School of Pharmacy"/>
    <x v="12"/>
    <n v="0"/>
    <n v="0"/>
    <n v="0"/>
  </r>
  <r>
    <n v="13"/>
    <s v="MLIS"/>
    <x v="6"/>
    <s v="202"/>
    <s v="Provost"/>
    <x v="2"/>
    <n v="0"/>
    <n v="0"/>
    <n v="0"/>
  </r>
  <r>
    <n v="13"/>
    <s v="MLIS"/>
    <x v="6"/>
    <s v="252"/>
    <s v="Built Environments"/>
    <x v="5"/>
    <n v="0"/>
    <n v="0"/>
    <n v="0"/>
  </r>
  <r>
    <n v="13"/>
    <s v="MLIS"/>
    <x v="6"/>
    <s v="256"/>
    <s v="Foster Business School"/>
    <x v="13"/>
    <n v="0"/>
    <n v="0"/>
    <n v="0"/>
  </r>
  <r>
    <n v="13"/>
    <s v="MLIS"/>
    <x v="6"/>
    <s v="258"/>
    <s v="College of Education"/>
    <x v="3"/>
    <n v="0"/>
    <n v="0"/>
    <n v="0"/>
  </r>
  <r>
    <n v="13"/>
    <s v="MLIS"/>
    <x v="6"/>
    <s v="260"/>
    <s v="College of Engineering"/>
    <x v="14"/>
    <n v="0"/>
    <n v="0"/>
    <n v="0"/>
  </r>
  <r>
    <n v="13"/>
    <s v="MLIS"/>
    <x v="6"/>
    <s v="263"/>
    <s v="College of the Environment"/>
    <x v="6"/>
    <n v="0"/>
    <n v="0"/>
    <n v="0"/>
  </r>
  <r>
    <n v="13"/>
    <s v="MLIS"/>
    <x v="6"/>
    <s v="266"/>
    <s v="Graduate School"/>
    <x v="15"/>
    <n v="0"/>
    <n v="0"/>
    <n v="0"/>
  </r>
  <r>
    <n v="13"/>
    <s v="MLIS"/>
    <x v="6"/>
    <s v="268"/>
    <s v="School of Law"/>
    <x v="8"/>
    <n v="0"/>
    <n v="0"/>
    <n v="0"/>
  </r>
  <r>
    <n v="13"/>
    <s v="MLIS"/>
    <x v="6"/>
    <s v="270"/>
    <s v="Evans School of Public Affairs"/>
    <x v="9"/>
    <n v="0"/>
    <n v="0"/>
    <n v="0"/>
  </r>
  <r>
    <n v="13"/>
    <s v="MLIS"/>
    <x v="6"/>
    <s v="272"/>
    <s v="School of Social Work"/>
    <x v="10"/>
    <n v="0"/>
    <n v="0"/>
    <n v="0"/>
  </r>
  <r>
    <n v="13"/>
    <s v="MLIS"/>
    <x v="6"/>
    <s v="282"/>
    <s v="Undergraduate Academic Affairs"/>
    <x v="0"/>
    <n v="0"/>
    <n v="0"/>
    <n v="0"/>
  </r>
  <r>
    <n v="13"/>
    <s v="MLIS"/>
    <x v="6"/>
    <s v="302"/>
    <s v="School of Dentistry"/>
    <x v="1"/>
    <n v="0"/>
    <n v="0"/>
    <n v="0"/>
  </r>
  <r>
    <n v="13"/>
    <s v="MLIS"/>
    <x v="6"/>
    <s v="304"/>
    <s v="School of Medicine"/>
    <x v="16"/>
    <n v="0"/>
    <n v="0"/>
    <n v="0"/>
  </r>
  <r>
    <n v="13"/>
    <s v="MLIS"/>
    <x v="6"/>
    <s v="306"/>
    <s v="School of Nursing"/>
    <x v="4"/>
    <n v="0"/>
    <n v="0"/>
    <n v="0"/>
  </r>
  <r>
    <n v="13"/>
    <s v="MLIS"/>
    <x v="6"/>
    <s v="308"/>
    <s v="School of Pharmacy"/>
    <x v="12"/>
    <n v="0"/>
    <n v="0"/>
    <n v="0"/>
  </r>
  <r>
    <n v="13"/>
    <s v="MLIS"/>
    <x v="6"/>
    <s v="310"/>
    <s v="School of Public Health"/>
    <x v="11"/>
    <n v="0"/>
    <n v="0"/>
    <n v="0"/>
  </r>
  <r>
    <n v="16"/>
    <s v="MPA"/>
    <x v="7"/>
    <s v="202"/>
    <s v="Provost"/>
    <x v="2"/>
    <n v="0"/>
    <n v="0"/>
    <n v="0"/>
  </r>
  <r>
    <n v="16"/>
    <s v="MPA"/>
    <x v="7"/>
    <s v="282"/>
    <s v="Undergraduate Academic Affairs"/>
    <x v="0"/>
    <n v="0"/>
    <n v="0"/>
    <n v="0"/>
  </r>
  <r>
    <n v="16"/>
    <s v="MPA"/>
    <x v="7"/>
    <s v="302"/>
    <s v="School of Dentistry"/>
    <x v="1"/>
    <n v="0"/>
    <n v="0"/>
    <n v="0"/>
  </r>
  <r>
    <n v="16"/>
    <s v="MPA"/>
    <x v="7"/>
    <s v="306"/>
    <s v="School of Nursing"/>
    <x v="4"/>
    <n v="0"/>
    <n v="0"/>
    <n v="0"/>
  </r>
  <r>
    <n v="19"/>
    <s v="MSW"/>
    <x v="8"/>
    <s v="256"/>
    <s v="Foster Business School"/>
    <x v="13"/>
    <n v="0"/>
    <n v="0"/>
    <n v="0"/>
  </r>
  <r>
    <n v="19"/>
    <s v="MSW"/>
    <x v="8"/>
    <s v="260"/>
    <s v="College of Engineering"/>
    <x v="14"/>
    <n v="0"/>
    <n v="0"/>
    <n v="0"/>
  </r>
  <r>
    <n v="19"/>
    <s v="MSW"/>
    <x v="8"/>
    <s v="263"/>
    <s v="College of the Environment"/>
    <x v="6"/>
    <n v="0"/>
    <n v="0"/>
    <n v="0"/>
  </r>
  <r>
    <n v="19"/>
    <s v="MSW"/>
    <x v="8"/>
    <s v="267"/>
    <s v="The Information School"/>
    <x v="7"/>
    <n v="0"/>
    <n v="0"/>
    <n v="0"/>
  </r>
  <r>
    <n v="19"/>
    <s v="MSW"/>
    <x v="8"/>
    <s v="282"/>
    <s v="Undergraduate Academic Affairs"/>
    <x v="0"/>
    <n v="0"/>
    <n v="0"/>
    <n v="0"/>
  </r>
  <r>
    <n v="19"/>
    <s v="MSW"/>
    <x v="8"/>
    <s v="302"/>
    <s v="School of Dentistry"/>
    <x v="1"/>
    <n v="0"/>
    <n v="0"/>
    <n v="0"/>
  </r>
  <r>
    <n v="19"/>
    <s v="MSW"/>
    <x v="8"/>
    <s v="308"/>
    <s v="School of Pharmacy"/>
    <x v="12"/>
    <n v="0"/>
    <n v="0"/>
    <n v="0"/>
  </r>
  <r>
    <n v="22"/>
    <s v="Coll Environ Graduate"/>
    <x v="9"/>
    <s v="202"/>
    <s v="Provost"/>
    <x v="2"/>
    <n v="0"/>
    <n v="0"/>
    <n v="0"/>
  </r>
  <r>
    <n v="22"/>
    <s v="Coll Environ Graduate"/>
    <x v="9"/>
    <s v="256"/>
    <s v="Foster Business School"/>
    <x v="13"/>
    <n v="0"/>
    <n v="0"/>
    <n v="0"/>
  </r>
  <r>
    <n v="22"/>
    <s v="Coll Environ Graduate"/>
    <x v="9"/>
    <s v="272"/>
    <s v="School of Social Work"/>
    <x v="10"/>
    <n v="0"/>
    <n v="0"/>
    <n v="0"/>
  </r>
  <r>
    <n v="22"/>
    <s v="Coll Environ Graduate"/>
    <x v="9"/>
    <s v="282"/>
    <s v="Undergraduate Academic Affairs"/>
    <x v="0"/>
    <n v="0"/>
    <n v="0"/>
    <n v="0"/>
  </r>
  <r>
    <n v="22"/>
    <s v="Coll Environ Graduate"/>
    <x v="9"/>
    <s v="302"/>
    <s v="School of Dentistry"/>
    <x v="1"/>
    <n v="0"/>
    <n v="0"/>
    <n v="0"/>
  </r>
  <r>
    <n v="22"/>
    <s v="Coll Environ Graduate"/>
    <x v="9"/>
    <s v="306"/>
    <s v="School of Nursing"/>
    <x v="4"/>
    <n v="0"/>
    <n v="0"/>
    <n v="0"/>
  </r>
  <r>
    <n v="22"/>
    <s v="Coll Environ Graduate"/>
    <x v="9"/>
    <s v="308"/>
    <s v="School of Pharmacy"/>
    <x v="12"/>
    <n v="0"/>
    <n v="0"/>
    <n v="0"/>
  </r>
  <r>
    <n v="25"/>
    <s v="CBE Masters"/>
    <x v="10"/>
    <s v="202"/>
    <s v="Provost"/>
    <x v="2"/>
    <n v="0"/>
    <n v="0"/>
    <n v="0"/>
  </r>
  <r>
    <n v="25"/>
    <s v="CBE Masters"/>
    <x v="10"/>
    <s v="267"/>
    <s v="The Information School"/>
    <x v="7"/>
    <n v="0"/>
    <n v="0"/>
    <n v="0"/>
  </r>
  <r>
    <n v="25"/>
    <s v="CBE Masters"/>
    <x v="10"/>
    <s v="282"/>
    <s v="Undergraduate Academic Affairs"/>
    <x v="0"/>
    <n v="0"/>
    <n v="0"/>
    <n v="0"/>
  </r>
  <r>
    <n v="25"/>
    <s v="CBE Masters"/>
    <x v="10"/>
    <s v="302"/>
    <s v="School of Dentistry"/>
    <x v="1"/>
    <n v="0"/>
    <n v="0"/>
    <n v="0"/>
  </r>
  <r>
    <n v="25"/>
    <s v="CBE Masters"/>
    <x v="10"/>
    <s v="306"/>
    <s v="School of Nursing"/>
    <x v="4"/>
    <n v="0"/>
    <n v="0"/>
    <n v="0"/>
  </r>
  <r>
    <n v="25"/>
    <s v="CBE Masters"/>
    <x v="10"/>
    <s v="308"/>
    <s v="School of Pharmacy"/>
    <x v="12"/>
    <n v="0"/>
    <n v="0"/>
    <n v="0"/>
  </r>
  <r>
    <n v="28"/>
    <s v="Engineering Masters"/>
    <x v="11"/>
    <s v="202"/>
    <s v="Provost"/>
    <x v="2"/>
    <n v="0"/>
    <n v="0"/>
    <n v="0"/>
  </r>
  <r>
    <n v="28"/>
    <s v="Engineering Masters"/>
    <x v="11"/>
    <s v="252"/>
    <s v="Built Environments"/>
    <x v="5"/>
    <n v="0"/>
    <n v="0"/>
    <n v="0"/>
  </r>
  <r>
    <n v="28"/>
    <s v="Engineering Masters"/>
    <x v="11"/>
    <s v="258"/>
    <s v="College of Education"/>
    <x v="3"/>
    <n v="0"/>
    <n v="0"/>
    <n v="0"/>
  </r>
  <r>
    <n v="28"/>
    <s v="Engineering Masters"/>
    <x v="11"/>
    <s v="268"/>
    <s v="School of Law"/>
    <x v="8"/>
    <n v="0"/>
    <n v="0"/>
    <n v="0"/>
  </r>
  <r>
    <n v="28"/>
    <s v="Engineering Masters"/>
    <x v="11"/>
    <s v="270"/>
    <s v="Evans School of Public Affairs"/>
    <x v="9"/>
    <n v="0"/>
    <n v="0"/>
    <n v="0"/>
  </r>
  <r>
    <n v="28"/>
    <s v="Engineering Masters"/>
    <x v="11"/>
    <s v="272"/>
    <s v="School of Social Work"/>
    <x v="10"/>
    <n v="0"/>
    <n v="0"/>
    <n v="0"/>
  </r>
  <r>
    <n v="28"/>
    <s v="Engineering Masters"/>
    <x v="11"/>
    <s v="282"/>
    <s v="Undergraduate Academic Affairs"/>
    <x v="0"/>
    <n v="0"/>
    <n v="0"/>
    <n v="0"/>
  </r>
  <r>
    <n v="28"/>
    <s v="Engineering Masters"/>
    <x v="11"/>
    <s v="302"/>
    <s v="School of Dentistry"/>
    <x v="1"/>
    <n v="0"/>
    <n v="0"/>
    <n v="0"/>
  </r>
  <r>
    <n v="28"/>
    <s v="Engineering Masters"/>
    <x v="11"/>
    <s v="306"/>
    <s v="School of Nursing"/>
    <x v="4"/>
    <n v="0"/>
    <n v="0"/>
    <n v="0"/>
  </r>
  <r>
    <n v="28"/>
    <s v="Engineering Masters"/>
    <x v="11"/>
    <s v="308"/>
    <s v="School of Pharmacy"/>
    <x v="12"/>
    <n v="0"/>
    <n v="0"/>
    <n v="0"/>
  </r>
  <r>
    <n v="31"/>
    <s v="MBA"/>
    <x v="12"/>
    <s v="202"/>
    <s v="Provost"/>
    <x v="2"/>
    <n v="0"/>
    <n v="0"/>
    <n v="0"/>
  </r>
  <r>
    <n v="31"/>
    <s v="MBA"/>
    <x v="12"/>
    <s v="263"/>
    <s v="College of the Environment"/>
    <x v="6"/>
    <n v="0"/>
    <n v="0"/>
    <n v="0"/>
  </r>
  <r>
    <n v="31"/>
    <s v="MBA"/>
    <x v="12"/>
    <s v="266"/>
    <s v="Graduate School"/>
    <x v="15"/>
    <n v="0"/>
    <n v="0"/>
    <n v="0"/>
  </r>
  <r>
    <n v="31"/>
    <s v="MBA"/>
    <x v="12"/>
    <s v="272"/>
    <s v="School of Social Work"/>
    <x v="10"/>
    <n v="0"/>
    <n v="0"/>
    <n v="0"/>
  </r>
  <r>
    <n v="31"/>
    <s v="MBA"/>
    <x v="12"/>
    <s v="282"/>
    <s v="Undergraduate Academic Affairs"/>
    <x v="0"/>
    <n v="0"/>
    <n v="0"/>
    <n v="0"/>
  </r>
  <r>
    <n v="31"/>
    <s v="MBA"/>
    <x v="12"/>
    <s v="302"/>
    <s v="School of Dentistry"/>
    <x v="1"/>
    <n v="0"/>
    <n v="0"/>
    <n v="0"/>
  </r>
  <r>
    <n v="31"/>
    <s v="MBA"/>
    <x v="12"/>
    <s v="304"/>
    <s v="School of Medicine"/>
    <x v="16"/>
    <n v="0"/>
    <n v="0"/>
    <n v="0"/>
  </r>
  <r>
    <n v="31"/>
    <s v="MBA"/>
    <x v="12"/>
    <s v="306"/>
    <s v="School of Nursing"/>
    <x v="4"/>
    <n v="0"/>
    <n v="0"/>
    <n v="0"/>
  </r>
  <r>
    <n v="31"/>
    <s v="MBA"/>
    <x v="12"/>
    <s v="308"/>
    <s v="School of Pharmacy"/>
    <x v="12"/>
    <n v="0"/>
    <n v="0"/>
    <n v="0"/>
  </r>
  <r>
    <n v="34"/>
    <s v="Law (JD)"/>
    <x v="13"/>
    <s v="202"/>
    <s v="Provost"/>
    <x v="2"/>
    <n v="0"/>
    <n v="0"/>
    <n v="0"/>
  </r>
  <r>
    <n v="34"/>
    <s v="Law (JD)"/>
    <x v="13"/>
    <s v="252"/>
    <s v="Built Environments"/>
    <x v="5"/>
    <n v="0"/>
    <n v="0"/>
    <n v="0"/>
  </r>
  <r>
    <n v="34"/>
    <s v="Law (JD)"/>
    <x v="13"/>
    <s v="258"/>
    <s v="College of Education"/>
    <x v="3"/>
    <n v="0"/>
    <n v="0"/>
    <n v="0"/>
  </r>
  <r>
    <n v="34"/>
    <s v="Law (JD)"/>
    <x v="13"/>
    <s v="263"/>
    <s v="College of the Environment"/>
    <x v="6"/>
    <n v="0"/>
    <n v="0"/>
    <n v="0"/>
  </r>
  <r>
    <n v="34"/>
    <s v="Law (JD)"/>
    <x v="13"/>
    <s v="272"/>
    <s v="School of Social Work"/>
    <x v="10"/>
    <n v="0"/>
    <n v="0"/>
    <n v="0"/>
  </r>
  <r>
    <n v="34"/>
    <s v="Law (JD)"/>
    <x v="13"/>
    <s v="282"/>
    <s v="Undergraduate Academic Affairs"/>
    <x v="0"/>
    <n v="0"/>
    <n v="0"/>
    <n v="0"/>
  </r>
  <r>
    <n v="34"/>
    <s v="Law (JD)"/>
    <x v="13"/>
    <s v="302"/>
    <s v="School of Dentistry"/>
    <x v="1"/>
    <n v="0"/>
    <n v="0"/>
    <n v="0"/>
  </r>
  <r>
    <n v="34"/>
    <s v="Law (JD)"/>
    <x v="13"/>
    <s v="306"/>
    <s v="School of Nursing"/>
    <x v="4"/>
    <n v="0"/>
    <n v="0"/>
    <n v="0"/>
  </r>
  <r>
    <n v="34"/>
    <s v="Law (JD)"/>
    <x v="13"/>
    <s v="308"/>
    <s v="School of Pharmacy"/>
    <x v="12"/>
    <n v="0"/>
    <n v="0"/>
    <n v="0"/>
  </r>
  <r>
    <n v="37"/>
    <s v="Law Graduate"/>
    <x v="14"/>
    <s v="202"/>
    <s v="Provost"/>
    <x v="2"/>
    <n v="0"/>
    <n v="0"/>
    <n v="0"/>
  </r>
  <r>
    <n v="37"/>
    <s v="Law Graduate"/>
    <x v="14"/>
    <s v="252"/>
    <s v="Built Environments"/>
    <x v="5"/>
    <n v="0"/>
    <n v="0"/>
    <n v="0"/>
  </r>
  <r>
    <n v="37"/>
    <s v="Law Graduate"/>
    <x v="14"/>
    <s v="258"/>
    <s v="College of Education"/>
    <x v="3"/>
    <n v="0"/>
    <n v="0"/>
    <n v="0"/>
  </r>
  <r>
    <n v="37"/>
    <s v="Law Graduate"/>
    <x v="14"/>
    <s v="260"/>
    <s v="College of Engineering"/>
    <x v="14"/>
    <n v="0"/>
    <n v="0"/>
    <n v="0"/>
  </r>
  <r>
    <n v="37"/>
    <s v="Law Graduate"/>
    <x v="14"/>
    <s v="282"/>
    <s v="Undergraduate Academic Affairs"/>
    <x v="0"/>
    <n v="0"/>
    <n v="0"/>
    <n v="0"/>
  </r>
  <r>
    <n v="37"/>
    <s v="Law Graduate"/>
    <x v="14"/>
    <s v="302"/>
    <s v="School of Dentistry"/>
    <x v="1"/>
    <n v="0"/>
    <n v="0"/>
    <n v="0"/>
  </r>
  <r>
    <n v="37"/>
    <s v="Law Graduate"/>
    <x v="14"/>
    <s v="306"/>
    <s v="School of Nursing"/>
    <x v="4"/>
    <n v="0"/>
    <n v="0"/>
    <n v="0"/>
  </r>
  <r>
    <n v="37"/>
    <s v="Law Graduate"/>
    <x v="14"/>
    <s v="308"/>
    <s v="School of Pharmacy"/>
    <x v="12"/>
    <n v="0"/>
    <n v="0"/>
    <n v="0"/>
  </r>
  <r>
    <n v="42"/>
    <s v="MPH"/>
    <x v="15"/>
    <s v="202"/>
    <s v="Provost"/>
    <x v="2"/>
    <n v="0"/>
    <n v="0"/>
    <n v="0"/>
  </r>
  <r>
    <n v="42"/>
    <s v="MPH"/>
    <x v="15"/>
    <s v="252"/>
    <s v="Built Environments"/>
    <x v="5"/>
    <n v="0"/>
    <n v="0"/>
    <n v="0"/>
  </r>
  <r>
    <n v="42"/>
    <s v="MPH"/>
    <x v="15"/>
    <s v="258"/>
    <s v="College of Education"/>
    <x v="3"/>
    <n v="0"/>
    <n v="0"/>
    <n v="0"/>
  </r>
  <r>
    <n v="42"/>
    <s v="MPH"/>
    <x v="15"/>
    <s v="282"/>
    <s v="Undergraduate Academic Affairs"/>
    <x v="0"/>
    <n v="0"/>
    <n v="0"/>
    <n v="0"/>
  </r>
  <r>
    <n v="44"/>
    <s v="Public Health Graduate"/>
    <x v="16"/>
    <s v="202"/>
    <s v="Provost"/>
    <x v="2"/>
    <n v="0"/>
    <n v="0"/>
    <n v="0"/>
  </r>
  <r>
    <n v="44"/>
    <s v="Public Health Graduate"/>
    <x v="16"/>
    <s v="282"/>
    <s v="Undergraduate Academic Affairs"/>
    <x v="0"/>
    <n v="0"/>
    <n v="0"/>
    <n v="0"/>
  </r>
  <r>
    <n v="44"/>
    <s v="Public Health Graduate"/>
    <x v="16"/>
    <s v="306"/>
    <s v="School of Nursing"/>
    <x v="4"/>
    <n v="0"/>
    <n v="0"/>
    <n v="0"/>
  </r>
  <r>
    <n v="46"/>
    <s v="Nursing Graduate"/>
    <x v="17"/>
    <s v="202"/>
    <s v="Provost"/>
    <x v="2"/>
    <n v="0"/>
    <n v="0"/>
    <n v="0"/>
  </r>
  <r>
    <n v="46"/>
    <s v="Nursing Graduate"/>
    <x v="17"/>
    <s v="252"/>
    <s v="Built Environments"/>
    <x v="5"/>
    <n v="0"/>
    <n v="0"/>
    <n v="0"/>
  </r>
  <r>
    <n v="46"/>
    <s v="Nursing Graduate"/>
    <x v="17"/>
    <s v="254"/>
    <s v="College of Arts and Sciences"/>
    <x v="17"/>
    <n v="0"/>
    <n v="0"/>
    <n v="0"/>
  </r>
  <r>
    <n v="46"/>
    <s v="Nursing Graduate"/>
    <x v="17"/>
    <s v="256"/>
    <s v="Foster Business School"/>
    <x v="13"/>
    <n v="0"/>
    <n v="0"/>
    <n v="0"/>
  </r>
  <r>
    <n v="46"/>
    <s v="Nursing Graduate"/>
    <x v="17"/>
    <s v="258"/>
    <s v="College of Education"/>
    <x v="3"/>
    <n v="0"/>
    <n v="0"/>
    <n v="0"/>
  </r>
  <r>
    <n v="46"/>
    <s v="Nursing Graduate"/>
    <x v="17"/>
    <s v="260"/>
    <s v="College of Engineering"/>
    <x v="14"/>
    <n v="0"/>
    <n v="0"/>
    <n v="0"/>
  </r>
  <r>
    <n v="46"/>
    <s v="Nursing Graduate"/>
    <x v="17"/>
    <s v="263"/>
    <s v="College of the Environment"/>
    <x v="6"/>
    <n v="0"/>
    <n v="0"/>
    <n v="0"/>
  </r>
  <r>
    <n v="46"/>
    <s v="Nursing Graduate"/>
    <x v="17"/>
    <s v="267"/>
    <s v="The Information School"/>
    <x v="7"/>
    <n v="0"/>
    <n v="0"/>
    <n v="0"/>
  </r>
  <r>
    <n v="46"/>
    <s v="Nursing Graduate"/>
    <x v="17"/>
    <s v="282"/>
    <s v="Undergraduate Academic Affairs"/>
    <x v="0"/>
    <n v="0"/>
    <n v="0"/>
    <n v="0"/>
  </r>
  <r>
    <n v="46"/>
    <s v="Nursing Graduate"/>
    <x v="17"/>
    <s v="302"/>
    <s v="School of Dentistry"/>
    <x v="1"/>
    <n v="0"/>
    <n v="0"/>
    <n v="0"/>
  </r>
  <r>
    <n v="48"/>
    <s v="PharmD"/>
    <x v="18"/>
    <s v="202"/>
    <s v="Provost"/>
    <x v="2"/>
    <n v="0"/>
    <n v="0"/>
    <n v="0"/>
  </r>
  <r>
    <n v="48"/>
    <s v="PharmD"/>
    <x v="18"/>
    <s v="252"/>
    <s v="Built Environments"/>
    <x v="5"/>
    <n v="0"/>
    <n v="0"/>
    <n v="0"/>
  </r>
  <r>
    <n v="48"/>
    <s v="PharmD"/>
    <x v="18"/>
    <s v="258"/>
    <s v="College of Education"/>
    <x v="3"/>
    <n v="0"/>
    <n v="0"/>
    <n v="0"/>
  </r>
  <r>
    <n v="48"/>
    <s v="PharmD"/>
    <x v="18"/>
    <s v="260"/>
    <s v="College of Engineering"/>
    <x v="14"/>
    <n v="0"/>
    <n v="0"/>
    <n v="0"/>
  </r>
  <r>
    <n v="48"/>
    <s v="PharmD"/>
    <x v="18"/>
    <s v="266"/>
    <s v="Graduate School"/>
    <x v="15"/>
    <n v="0"/>
    <n v="0"/>
    <n v="0"/>
  </r>
  <r>
    <n v="48"/>
    <s v="PharmD"/>
    <x v="18"/>
    <s v="268"/>
    <s v="School of Law"/>
    <x v="8"/>
    <n v="0"/>
    <n v="0"/>
    <n v="0"/>
  </r>
  <r>
    <n v="48"/>
    <s v="PharmD"/>
    <x v="18"/>
    <s v="270"/>
    <s v="Evans School of Public Affairs"/>
    <x v="9"/>
    <n v="0"/>
    <n v="0"/>
    <n v="0"/>
  </r>
  <r>
    <n v="48"/>
    <s v="PharmD"/>
    <x v="18"/>
    <s v="282"/>
    <s v="Undergraduate Academic Affairs"/>
    <x v="0"/>
    <n v="0"/>
    <n v="0"/>
    <n v="0"/>
  </r>
  <r>
    <n v="51"/>
    <s v="Dentistry (DDS)"/>
    <x v="19"/>
    <s v="202"/>
    <s v="Provost"/>
    <x v="2"/>
    <n v="0"/>
    <n v="0"/>
    <n v="0"/>
  </r>
  <r>
    <n v="51"/>
    <s v="Dentistry (DDS)"/>
    <x v="19"/>
    <s v="252"/>
    <s v="Built Environments"/>
    <x v="5"/>
    <n v="0"/>
    <n v="0"/>
    <n v="0"/>
  </r>
  <r>
    <n v="51"/>
    <s v="Dentistry (DDS)"/>
    <x v="19"/>
    <s v="254"/>
    <s v="College of Arts and Sciences"/>
    <x v="17"/>
    <n v="0"/>
    <n v="0"/>
    <n v="0"/>
  </r>
  <r>
    <n v="51"/>
    <s v="Dentistry (DDS)"/>
    <x v="19"/>
    <s v="256"/>
    <s v="Foster Business School"/>
    <x v="13"/>
    <n v="0"/>
    <n v="0"/>
    <n v="0"/>
  </r>
  <r>
    <n v="51"/>
    <s v="Dentistry (DDS)"/>
    <x v="19"/>
    <s v="258"/>
    <s v="College of Education"/>
    <x v="3"/>
    <n v="0"/>
    <n v="0"/>
    <n v="0"/>
  </r>
  <r>
    <n v="51"/>
    <s v="Dentistry (DDS)"/>
    <x v="19"/>
    <s v="260"/>
    <s v="College of Engineering"/>
    <x v="14"/>
    <n v="0"/>
    <n v="0"/>
    <n v="0"/>
  </r>
  <r>
    <n v="51"/>
    <s v="Dentistry (DDS)"/>
    <x v="19"/>
    <s v="263"/>
    <s v="College of the Environment"/>
    <x v="6"/>
    <n v="0"/>
    <n v="0"/>
    <n v="0"/>
  </r>
  <r>
    <n v="51"/>
    <s v="Dentistry (DDS)"/>
    <x v="19"/>
    <s v="266"/>
    <s v="Graduate School"/>
    <x v="15"/>
    <n v="0"/>
    <n v="0"/>
    <n v="0"/>
  </r>
  <r>
    <n v="51"/>
    <s v="Dentistry (DDS)"/>
    <x v="19"/>
    <s v="267"/>
    <s v="The Information School"/>
    <x v="7"/>
    <n v="0"/>
    <n v="0"/>
    <n v="0"/>
  </r>
  <r>
    <n v="51"/>
    <s v="Dentistry (DDS)"/>
    <x v="19"/>
    <s v="268"/>
    <s v="School of Law"/>
    <x v="8"/>
    <n v="0"/>
    <n v="0"/>
    <n v="0"/>
  </r>
  <r>
    <n v="51"/>
    <s v="Dentistry (DDS)"/>
    <x v="19"/>
    <s v="270"/>
    <s v="Evans School of Public Affairs"/>
    <x v="9"/>
    <n v="0"/>
    <n v="0"/>
    <n v="0"/>
  </r>
  <r>
    <n v="51"/>
    <s v="Dentistry (DDS)"/>
    <x v="19"/>
    <s v="282"/>
    <s v="Undergraduate Academic Affairs"/>
    <x v="0"/>
    <n v="0"/>
    <n v="0"/>
    <n v="0"/>
  </r>
  <r>
    <n v="51"/>
    <s v="Dentistry (DDS)"/>
    <x v="19"/>
    <s v="306"/>
    <s v="School of Nursing"/>
    <x v="4"/>
    <n v="0"/>
    <n v="0"/>
    <n v="0"/>
  </r>
  <r>
    <n v="51"/>
    <s v="Dentistry (DDS)"/>
    <x v="19"/>
    <s v="308"/>
    <s v="School of Pharmacy"/>
    <x v="12"/>
    <n v="0"/>
    <n v="0"/>
    <n v="0"/>
  </r>
  <r>
    <n v="51"/>
    <s v="Dentistry (DDS)"/>
    <x v="19"/>
    <s v="310"/>
    <s v="School of Public Health"/>
    <x v="11"/>
    <n v="0"/>
    <n v="0"/>
    <n v="0"/>
  </r>
  <r>
    <n v="54"/>
    <s v="Dentistry Graduate"/>
    <x v="20"/>
    <s v="202"/>
    <s v="Provost"/>
    <x v="2"/>
    <n v="0"/>
    <n v="0"/>
    <n v="0"/>
  </r>
  <r>
    <n v="54"/>
    <s v="Dentistry Graduate"/>
    <x v="20"/>
    <s v="252"/>
    <s v="Built Environments"/>
    <x v="5"/>
    <n v="0"/>
    <n v="0"/>
    <n v="0"/>
  </r>
  <r>
    <n v="54"/>
    <s v="Dentistry Graduate"/>
    <x v="20"/>
    <s v="254"/>
    <s v="College of Arts and Sciences"/>
    <x v="17"/>
    <n v="0"/>
    <n v="0"/>
    <n v="0"/>
  </r>
  <r>
    <n v="54"/>
    <s v="Dentistry Graduate"/>
    <x v="20"/>
    <s v="258"/>
    <s v="College of Education"/>
    <x v="3"/>
    <n v="0"/>
    <n v="0"/>
    <n v="0"/>
  </r>
  <r>
    <n v="54"/>
    <s v="Dentistry Graduate"/>
    <x v="20"/>
    <s v="260"/>
    <s v="College of Engineering"/>
    <x v="14"/>
    <n v="0"/>
    <n v="0"/>
    <n v="0"/>
  </r>
  <r>
    <n v="54"/>
    <s v="Dentistry Graduate"/>
    <x v="20"/>
    <s v="263"/>
    <s v="College of the Environment"/>
    <x v="6"/>
    <n v="0"/>
    <n v="0"/>
    <n v="0"/>
  </r>
  <r>
    <n v="54"/>
    <s v="Dentistry Graduate"/>
    <x v="20"/>
    <s v="267"/>
    <s v="The Information School"/>
    <x v="7"/>
    <n v="0"/>
    <n v="0"/>
    <n v="0"/>
  </r>
  <r>
    <n v="54"/>
    <s v="Dentistry Graduate"/>
    <x v="20"/>
    <s v="268"/>
    <s v="School of Law"/>
    <x v="8"/>
    <n v="0"/>
    <n v="0"/>
    <n v="0"/>
  </r>
  <r>
    <n v="54"/>
    <s v="Dentistry Graduate"/>
    <x v="20"/>
    <s v="270"/>
    <s v="Evans School of Public Affairs"/>
    <x v="9"/>
    <n v="0"/>
    <n v="0"/>
    <n v="0"/>
  </r>
  <r>
    <n v="54"/>
    <s v="Dentistry Graduate"/>
    <x v="20"/>
    <s v="272"/>
    <s v="School of Social Work"/>
    <x v="10"/>
    <n v="0"/>
    <n v="0"/>
    <n v="0"/>
  </r>
  <r>
    <n v="54"/>
    <s v="Dentistry Graduate"/>
    <x v="20"/>
    <s v="282"/>
    <s v="Undergraduate Academic Affairs"/>
    <x v="0"/>
    <n v="0"/>
    <n v="0"/>
    <n v="0"/>
  </r>
  <r>
    <n v="54"/>
    <s v="Dentistry Graduate"/>
    <x v="20"/>
    <s v="306"/>
    <s v="School of Nursing"/>
    <x v="4"/>
    <n v="0"/>
    <n v="0"/>
    <n v="0"/>
  </r>
  <r>
    <n v="54"/>
    <s v="Dentistry Graduate"/>
    <x v="20"/>
    <s v="308"/>
    <s v="School of Pharmacy"/>
    <x v="12"/>
    <n v="0"/>
    <n v="0"/>
    <n v="0"/>
  </r>
  <r>
    <n v="60"/>
    <s v="Medicine (MD)"/>
    <x v="21"/>
    <s v="202"/>
    <s v="Provost"/>
    <x v="2"/>
    <n v="0"/>
    <n v="0"/>
    <n v="0"/>
  </r>
  <r>
    <n v="60"/>
    <s v="Medicine (MD)"/>
    <x v="21"/>
    <s v="252"/>
    <s v="Built Environments"/>
    <x v="5"/>
    <n v="0"/>
    <n v="0"/>
    <n v="0"/>
  </r>
  <r>
    <n v="60"/>
    <s v="Medicine (MD)"/>
    <x v="21"/>
    <s v="254"/>
    <s v="College of Arts and Sciences"/>
    <x v="17"/>
    <n v="0"/>
    <n v="0"/>
    <n v="0"/>
  </r>
  <r>
    <n v="60"/>
    <s v="Medicine (MD)"/>
    <x v="21"/>
    <s v="258"/>
    <s v="College of Education"/>
    <x v="3"/>
    <n v="0"/>
    <n v="0"/>
    <n v="0"/>
  </r>
  <r>
    <n v="60"/>
    <s v="Medicine (MD)"/>
    <x v="21"/>
    <s v="263"/>
    <s v="College of the Environment"/>
    <x v="6"/>
    <n v="0"/>
    <n v="0"/>
    <n v="0"/>
  </r>
  <r>
    <n v="60"/>
    <s v="Medicine (MD)"/>
    <x v="21"/>
    <s v="267"/>
    <s v="The Information School"/>
    <x v="7"/>
    <n v="0"/>
    <n v="0"/>
    <n v="0"/>
  </r>
  <r>
    <n v="60"/>
    <s v="Medicine (MD)"/>
    <x v="21"/>
    <s v="268"/>
    <s v="School of Law"/>
    <x v="8"/>
    <n v="0"/>
    <n v="0"/>
    <n v="0"/>
  </r>
  <r>
    <n v="60"/>
    <s v="Medicine (MD)"/>
    <x v="21"/>
    <s v="270"/>
    <s v="Evans School of Public Affairs"/>
    <x v="9"/>
    <n v="0"/>
    <n v="0"/>
    <n v="0"/>
  </r>
  <r>
    <n v="60"/>
    <s v="Medicine (MD)"/>
    <x v="21"/>
    <s v="272"/>
    <s v="School of Social Work"/>
    <x v="10"/>
    <n v="0"/>
    <n v="0"/>
    <n v="0"/>
  </r>
  <r>
    <n v="60"/>
    <s v="Medicine (MD)"/>
    <x v="21"/>
    <s v="282"/>
    <s v="Undergraduate Academic Affairs"/>
    <x v="0"/>
    <n v="0"/>
    <n v="0"/>
    <n v="0"/>
  </r>
  <r>
    <n v="60"/>
    <s v="Medicine (MD)"/>
    <x v="21"/>
    <s v="302"/>
    <s v="School of Dentistry"/>
    <x v="1"/>
    <n v="0"/>
    <n v="0"/>
    <n v="0"/>
  </r>
  <r>
    <n v="60"/>
    <s v="Medicine (MD)"/>
    <x v="21"/>
    <s v="306"/>
    <s v="School of Nursing"/>
    <x v="4"/>
    <n v="0"/>
    <n v="0"/>
    <n v="0"/>
  </r>
  <r>
    <n v="60"/>
    <s v="Medicine (MD)"/>
    <x v="21"/>
    <s v="308"/>
    <s v="School of Pharmacy"/>
    <x v="12"/>
    <n v="0"/>
    <n v="0"/>
    <n v="0"/>
  </r>
  <r>
    <n v="1"/>
    <s v="Undergraduate"/>
    <x v="22"/>
    <s v="202"/>
    <s v="Provost"/>
    <x v="2"/>
    <n v="1.5062420930485011E-3"/>
    <n v="0"/>
    <n v="1.2049936744388001E-3"/>
  </r>
  <r>
    <n v="1"/>
    <s v="Undergraduate"/>
    <x v="22"/>
    <s v="266"/>
    <s v="Graduate School"/>
    <x v="15"/>
    <n v="2.06389969762153E-4"/>
    <n v="0"/>
    <n v="1.6511197580972001E-4"/>
  </r>
  <r>
    <n v="1"/>
    <s v="Undergraduate"/>
    <x v="22"/>
    <s v="268"/>
    <s v="School of Law"/>
    <x v="8"/>
    <n v="5.5164558615972701E-4"/>
    <n v="0"/>
    <n v="4.4131646892777999E-4"/>
  </r>
  <r>
    <n v="1"/>
    <s v="Undergraduate"/>
    <x v="22"/>
    <s v="270"/>
    <s v="Evans School of Public Affairs"/>
    <x v="9"/>
    <n v="7.3248204954803496E-4"/>
    <n v="0"/>
    <n v="5.8598563963843003E-4"/>
  </r>
  <r>
    <n v="1"/>
    <s v="Undergraduate"/>
    <x v="22"/>
    <s v="302"/>
    <s v="School of Dentistry"/>
    <x v="1"/>
    <n v="7.2843518739582993E-5"/>
    <n v="0"/>
    <n v="5.8274814991670001E-5"/>
  </r>
  <r>
    <n v="1"/>
    <s v="Undergraduate"/>
    <x v="22"/>
    <s v="308"/>
    <s v="School of Pharmacy"/>
    <x v="12"/>
    <n v="3.5045826238044099E-4"/>
    <n v="0"/>
    <n v="2.8036660990435E-4"/>
  </r>
  <r>
    <n v="3"/>
    <s v="Graduate Tier I"/>
    <x v="0"/>
    <s v="202"/>
    <s v="Provost"/>
    <x v="2"/>
    <n v="1.02261687658718E-4"/>
    <n v="0"/>
    <n v="8.1809350126969994E-5"/>
  </r>
  <r>
    <n v="3"/>
    <s v="Graduate Tier I"/>
    <x v="0"/>
    <s v="258"/>
    <s v="College of Education"/>
    <x v="3"/>
    <n v="4.6754725342150558E-3"/>
    <n v="0"/>
    <n v="3.7403780273720399E-3"/>
  </r>
  <r>
    <n v="3"/>
    <s v="Graduate Tier I"/>
    <x v="0"/>
    <s v="263"/>
    <s v="College of the Environment"/>
    <x v="6"/>
    <n v="4.3518029303654714E-3"/>
    <n v="0"/>
    <n v="3.4814423442923802E-3"/>
  </r>
  <r>
    <n v="3"/>
    <s v="Graduate Tier I"/>
    <x v="0"/>
    <s v="272"/>
    <s v="School of Social Work"/>
    <x v="10"/>
    <n v="7.1583181361103E-4"/>
    <n v="0"/>
    <n v="5.7266545088881997E-4"/>
  </r>
  <r>
    <n v="3"/>
    <s v="Graduate Tier I"/>
    <x v="0"/>
    <s v="306"/>
    <s v="School of Nursing"/>
    <x v="4"/>
    <n v="1.22145904703469E-4"/>
    <n v="0"/>
    <n v="9.7716723762779998E-5"/>
  </r>
  <r>
    <n v="3"/>
    <s v="Graduate Tier I"/>
    <x v="0"/>
    <s v="310"/>
    <s v="School of Public Health"/>
    <x v="11"/>
    <n v="9.3171759866832564E-3"/>
    <n v="0"/>
    <n v="7.4537407893465997E-3"/>
  </r>
  <r>
    <n v="4"/>
    <s v="Grad School Tier I"/>
    <x v="1"/>
    <s v="252"/>
    <s v="Built Environments"/>
    <x v="5"/>
    <n v="4.445300957152952E-2"/>
    <n v="0"/>
    <n v="8.8906019143058998E-3"/>
  </r>
  <r>
    <n v="4"/>
    <s v="Grad School Tier I"/>
    <x v="1"/>
    <s v="256"/>
    <s v="Foster Business School"/>
    <x v="13"/>
    <n v="1.5417228753131619E-3"/>
    <n v="0"/>
    <n v="3.0834457506263E-4"/>
  </r>
  <r>
    <n v="4"/>
    <s v="Grad School Tier I"/>
    <x v="1"/>
    <s v="263"/>
    <s v="College of the Environment"/>
    <x v="6"/>
    <n v="2.3125843129697429E-3"/>
    <n v="0"/>
    <n v="4.6251686259394999E-4"/>
  </r>
  <r>
    <n v="4"/>
    <s v="Grad School Tier I"/>
    <x v="1"/>
    <s v="267"/>
    <s v="The Information School"/>
    <x v="7"/>
    <n v="1.2847690627609601E-4"/>
    <n v="0"/>
    <n v="2.5695381255220002E-5"/>
  </r>
  <r>
    <n v="4"/>
    <s v="Grad School Tier I"/>
    <x v="1"/>
    <s v="268"/>
    <s v="School of Law"/>
    <x v="8"/>
    <n v="1.0278152502087739E-3"/>
    <n v="0"/>
    <n v="2.0556305004175001E-4"/>
  </r>
  <r>
    <n v="4"/>
    <s v="Grad School Tier I"/>
    <x v="1"/>
    <s v="270"/>
    <s v="Evans School of Public Affairs"/>
    <x v="9"/>
    <n v="2.8264919380741309E-3"/>
    <n v="0"/>
    <n v="5.6529838761482998E-4"/>
  </r>
  <r>
    <n v="4"/>
    <s v="Grad School Tier I"/>
    <x v="1"/>
    <s v="272"/>
    <s v="School of Social Work"/>
    <x v="10"/>
    <n v="1.5417228753131619E-3"/>
    <n v="0"/>
    <n v="3.0834457506263E-4"/>
  </r>
  <r>
    <n v="4"/>
    <s v="Grad School Tier I"/>
    <x v="1"/>
    <s v="310"/>
    <s v="School of Public Health"/>
    <x v="11"/>
    <n v="4.8821224384916814E-3"/>
    <n v="0"/>
    <n v="9.7642448769833998E-4"/>
  </r>
  <r>
    <n v="5"/>
    <s v="Graduate Tier II"/>
    <x v="2"/>
    <s v="254"/>
    <s v="College of Arts and Sciences"/>
    <x v="17"/>
    <n v="4.2252955737285471E-2"/>
    <n v="0"/>
    <n v="3.3802364589828382E-2"/>
  </r>
  <r>
    <n v="5"/>
    <s v="Graduate Tier II"/>
    <x v="2"/>
    <s v="256"/>
    <s v="Foster Business School"/>
    <x v="13"/>
    <n v="3.7516497879942702E-4"/>
    <n v="0"/>
    <n v="3.0013198303953999E-4"/>
  </r>
  <r>
    <n v="5"/>
    <s v="Graduate Tier II"/>
    <x v="2"/>
    <s v="258"/>
    <s v="College of Education"/>
    <x v="3"/>
    <n v="3.1889023197951291E-3"/>
    <n v="0"/>
    <n v="2.5511218558360998E-3"/>
  </r>
  <r>
    <n v="5"/>
    <s v="Graduate Tier II"/>
    <x v="2"/>
    <s v="260"/>
    <s v="College of Engineering"/>
    <x v="14"/>
    <n v="7.6158490696283691E-3"/>
    <n v="0"/>
    <n v="6.0926792557026996E-3"/>
  </r>
  <r>
    <n v="5"/>
    <s v="Graduate Tier II"/>
    <x v="2"/>
    <s v="263"/>
    <s v="College of the Environment"/>
    <x v="6"/>
    <n v="5.6274746819913999E-4"/>
    <n v="0"/>
    <n v="4.5019797455930999E-4"/>
  </r>
  <r>
    <n v="5"/>
    <s v="Graduate Tier II"/>
    <x v="2"/>
    <s v="266"/>
    <s v="Graduate School"/>
    <x v="15"/>
    <n v="5.6274746819913999E-4"/>
    <n v="0"/>
    <n v="4.5019797455930999E-4"/>
  </r>
  <r>
    <n v="5"/>
    <s v="Graduate Tier II"/>
    <x v="2"/>
    <s v="267"/>
    <s v="The Information School"/>
    <x v="7"/>
    <n v="5.6274746819914047E-3"/>
    <n v="0"/>
    <n v="4.5019797455931199E-3"/>
  </r>
  <r>
    <n v="5"/>
    <s v="Graduate Tier II"/>
    <x v="2"/>
    <s v="268"/>
    <s v="School of Law"/>
    <x v="8"/>
    <n v="3.0009446654166161E-3"/>
    <n v="0"/>
    <n v="2.40075573233329E-3"/>
  </r>
  <r>
    <n v="5"/>
    <s v="Graduate Tier II"/>
    <x v="2"/>
    <s v="270"/>
    <s v="Evans School of Public Affairs"/>
    <x v="9"/>
    <n v="4.5019797455931243E-3"/>
    <n v="0"/>
    <n v="3.6015837964744998E-3"/>
  </r>
  <r>
    <n v="5"/>
    <s v="Graduate Tier II"/>
    <x v="2"/>
    <s v="306"/>
    <s v="School of Nursing"/>
    <x v="4"/>
    <n v="1.1254949363982811E-3"/>
    <n v="0"/>
    <n v="9.0039594911861998E-4"/>
  </r>
  <r>
    <n v="5"/>
    <s v="Graduate Tier II"/>
    <x v="2"/>
    <s v="308"/>
    <s v="School of Pharmacy"/>
    <x v="12"/>
    <n v="5.6274746819913999E-4"/>
    <n v="0"/>
    <n v="4.5019797455930999E-4"/>
  </r>
  <r>
    <n v="5"/>
    <s v="Graduate Tier II"/>
    <x v="2"/>
    <s v="310"/>
    <s v="School of Public Health"/>
    <x v="11"/>
    <n v="2.4001179518693343E-2"/>
    <n v="0"/>
    <n v="1.9200943614954679E-2"/>
  </r>
  <r>
    <n v="7"/>
    <s v="Graduate Tier III"/>
    <x v="3"/>
    <s v="202"/>
    <s v="Provost"/>
    <x v="2"/>
    <n v="2.3640122320296901E-4"/>
    <n v="0"/>
    <n v="1.8912097856238E-4"/>
  </r>
  <r>
    <n v="7"/>
    <s v="Graduate Tier III"/>
    <x v="3"/>
    <s v="256"/>
    <s v="Foster Business School"/>
    <x v="13"/>
    <n v="2.6792138629669841E-3"/>
    <n v="0"/>
    <n v="2.1433710903735899E-3"/>
  </r>
  <r>
    <n v="7"/>
    <s v="Graduate Tier III"/>
    <x v="3"/>
    <s v="267"/>
    <s v="The Information School"/>
    <x v="7"/>
    <n v="2.8893482835918448E-3"/>
    <n v="0"/>
    <n v="2.3114786268734798E-3"/>
  </r>
  <r>
    <n v="7"/>
    <s v="Graduate Tier III"/>
    <x v="3"/>
    <s v="268"/>
    <s v="School of Law"/>
    <x v="8"/>
    <n v="2.560934450957765E-3"/>
    <n v="0"/>
    <n v="2.04874756076621E-3"/>
  </r>
  <r>
    <n v="7"/>
    <s v="Graduate Tier III"/>
    <x v="3"/>
    <s v="272"/>
    <s v="School of Social Work"/>
    <x v="10"/>
    <n v="1.2611742589852619E-3"/>
    <n v="0"/>
    <n v="1.0089394071882099E-3"/>
  </r>
  <r>
    <n v="7"/>
    <s v="Graduate Tier III"/>
    <x v="3"/>
    <s v="282"/>
    <s v="Undergraduate Academic Affairs"/>
    <x v="0"/>
    <n v="2.6266802578106999E-5"/>
    <n v="0"/>
    <n v="2.1013442062490001E-5"/>
  </r>
  <r>
    <n v="8"/>
    <s v="Grad School Tier III"/>
    <x v="4"/>
    <s v="254"/>
    <s v="College of Arts and Sciences"/>
    <x v="17"/>
    <n v="4.9856184084372E-2"/>
    <n v="0"/>
    <n v="9.9712368168743994E-3"/>
  </r>
  <r>
    <n v="8"/>
    <s v="Grad School Tier III"/>
    <x v="4"/>
    <s v="256"/>
    <s v="Foster Business School"/>
    <x v="13"/>
    <n v="3.8350910834132309E-3"/>
    <n v="0"/>
    <n v="7.6701821668264997E-4"/>
  </r>
  <r>
    <n v="8"/>
    <s v="Grad School Tier III"/>
    <x v="4"/>
    <s v="260"/>
    <s v="College of Engineering"/>
    <x v="14"/>
    <n v="0.17353787152444872"/>
    <n v="0"/>
    <n v="3.4707574304889743E-2"/>
  </r>
  <r>
    <n v="8"/>
    <s v="Grad School Tier III"/>
    <x v="4"/>
    <s v="304"/>
    <s v="School of Medicine"/>
    <x v="16"/>
    <n v="9.0124640460210931E-2"/>
    <n v="0"/>
    <n v="1.8024928092042189E-2"/>
  </r>
  <r>
    <n v="8"/>
    <s v="Grad School Tier III"/>
    <x v="4"/>
    <s v="308"/>
    <s v="School of Pharmacy"/>
    <x v="12"/>
    <n v="1.1505273250239692E-2"/>
    <n v="0"/>
    <n v="2.3010546500479398E-3"/>
  </r>
  <r>
    <n v="10"/>
    <s v="Education Graduate"/>
    <x v="5"/>
    <s v="252"/>
    <s v="Built Environments"/>
    <x v="5"/>
    <n v="6.1588996099363504E-4"/>
    <n v="0"/>
    <n v="4.9271196879491002E-4"/>
  </r>
  <r>
    <n v="10"/>
    <s v="Education Graduate"/>
    <x v="5"/>
    <s v="256"/>
    <s v="Foster Business School"/>
    <x v="13"/>
    <n v="1.2317799219872709E-3"/>
    <n v="0"/>
    <n v="9.8542393758982005E-4"/>
  </r>
  <r>
    <n v="10"/>
    <s v="Education Graduate"/>
    <x v="5"/>
    <s v="260"/>
    <s v="College of Engineering"/>
    <x v="14"/>
    <n v="7.1853828782590798E-4"/>
    <n v="0"/>
    <n v="5.7483063026073002E-4"/>
  </r>
  <r>
    <n v="10"/>
    <s v="Education Graduate"/>
    <x v="5"/>
    <s v="263"/>
    <s v="College of the Environment"/>
    <x v="6"/>
    <n v="3.8493122562102229E-3"/>
    <n v="0"/>
    <n v="3.0794498049681799E-3"/>
  </r>
  <r>
    <n v="10"/>
    <s v="Education Graduate"/>
    <x v="5"/>
    <s v="266"/>
    <s v="Graduate School"/>
    <x v="15"/>
    <n v="2.3609115171422698E-3"/>
    <n v="0"/>
    <n v="1.8887292137138201E-3"/>
  </r>
  <r>
    <n v="10"/>
    <s v="Education Graduate"/>
    <x v="5"/>
    <s v="267"/>
    <s v="The Information School"/>
    <x v="7"/>
    <n v="2.4122356805584061E-3"/>
    <n v="0"/>
    <n v="1.9297885444467199E-3"/>
  </r>
  <r>
    <n v="10"/>
    <s v="Education Graduate"/>
    <x v="5"/>
    <s v="270"/>
    <s v="Evans School of Public Affairs"/>
    <x v="9"/>
    <n v="1.1547936768630671E-2"/>
    <n v="0"/>
    <n v="9.2383494149045394E-3"/>
  </r>
  <r>
    <n v="10"/>
    <s v="Education Graduate"/>
    <x v="5"/>
    <s v="272"/>
    <s v="School of Social Work"/>
    <x v="10"/>
    <n v="2.514884007390679E-3"/>
    <n v="0"/>
    <n v="2.0119072059125399E-3"/>
  </r>
  <r>
    <n v="10"/>
    <s v="Education Graduate"/>
    <x v="5"/>
    <s v="304"/>
    <s v="School of Medicine"/>
    <x v="16"/>
    <n v="1.1804557585711349E-3"/>
    <n v="0"/>
    <n v="9.4436460685691005E-4"/>
  </r>
  <r>
    <n v="10"/>
    <s v="Education Graduate"/>
    <x v="5"/>
    <s v="306"/>
    <s v="School of Nursing"/>
    <x v="4"/>
    <n v="1.1804557585711349E-3"/>
    <n v="0"/>
    <n v="9.4436460685691005E-4"/>
  </r>
  <r>
    <n v="10"/>
    <s v="Education Graduate"/>
    <x v="5"/>
    <s v="310"/>
    <s v="School of Public Health"/>
    <x v="11"/>
    <n v="2.2582631903099969E-3"/>
    <n v="0"/>
    <n v="1.8066105522480001E-3"/>
  </r>
  <r>
    <n v="16"/>
    <s v="MPA"/>
    <x v="7"/>
    <s v="256"/>
    <s v="Foster Business School"/>
    <x v="13"/>
    <n v="1.6418475320817007E-2"/>
    <n v="0"/>
    <n v="1.313478025665361E-2"/>
  </r>
  <r>
    <n v="16"/>
    <s v="MPA"/>
    <x v="7"/>
    <s v="258"/>
    <s v="College of Education"/>
    <x v="3"/>
    <n v="2.138220041780819E-3"/>
    <n v="0"/>
    <n v="1.7105760334246601E-3"/>
  </r>
  <r>
    <n v="16"/>
    <s v="MPA"/>
    <x v="7"/>
    <s v="260"/>
    <s v="College of Engineering"/>
    <x v="14"/>
    <n v="1.3745700268590979E-3"/>
    <n v="0"/>
    <n v="1.0996560214872799E-3"/>
  </r>
  <r>
    <n v="16"/>
    <s v="MPA"/>
    <x v="7"/>
    <s v="266"/>
    <s v="Graduate School"/>
    <x v="15"/>
    <n v="4.5819000895303198E-4"/>
    <n v="0"/>
    <n v="3.6655200716243002E-4"/>
  </r>
  <r>
    <n v="16"/>
    <s v="MPA"/>
    <x v="7"/>
    <s v="267"/>
    <s v="The Information School"/>
    <x v="7"/>
    <n v="2.6727750522260239E-3"/>
    <n v="0"/>
    <n v="2.1382200417808198E-3"/>
  </r>
  <r>
    <n v="16"/>
    <s v="MPA"/>
    <x v="7"/>
    <s v="268"/>
    <s v="School of Law"/>
    <x v="8"/>
    <n v="2.8255050552103678E-3"/>
    <n v="0"/>
    <n v="2.2604040441682898E-3"/>
  </r>
  <r>
    <n v="16"/>
    <s v="MPA"/>
    <x v="7"/>
    <s v="308"/>
    <s v="School of Pharmacy"/>
    <x v="12"/>
    <n v="2.2909500447651599E-4"/>
    <n v="0"/>
    <n v="1.8327600358120999E-4"/>
  </r>
  <r>
    <n v="19"/>
    <s v="MSW"/>
    <x v="8"/>
    <s v="202"/>
    <s v="Provost"/>
    <x v="2"/>
    <n v="3.0915112048732099E-4"/>
    <n v="0"/>
    <n v="2.4732089638986E-4"/>
  </r>
  <r>
    <n v="19"/>
    <s v="MSW"/>
    <x v="8"/>
    <s v="252"/>
    <s v="Built Environments"/>
    <x v="5"/>
    <n v="7.2135261447041495E-4"/>
    <n v="0"/>
    <n v="5.7708209157632999E-4"/>
  </r>
  <r>
    <n v="19"/>
    <s v="MSW"/>
    <x v="8"/>
    <s v="254"/>
    <s v="College of Arts and Sciences"/>
    <x v="17"/>
    <n v="9.2230084278717445E-3"/>
    <n v="0"/>
    <n v="7.3784067422974003E-3"/>
  </r>
  <r>
    <n v="19"/>
    <s v="MSW"/>
    <x v="8"/>
    <s v="258"/>
    <s v="College of Education"/>
    <x v="3"/>
    <n v="3.0915112048732099E-4"/>
    <n v="0"/>
    <n v="2.4732089638986E-4"/>
  </r>
  <r>
    <n v="19"/>
    <s v="MSW"/>
    <x v="8"/>
    <s v="266"/>
    <s v="Graduate School"/>
    <x v="15"/>
    <n v="6.1830224097464198E-4"/>
    <n v="0"/>
    <n v="4.9464179277971003E-4"/>
  </r>
  <r>
    <n v="19"/>
    <s v="MSW"/>
    <x v="8"/>
    <s v="268"/>
    <s v="School of Law"/>
    <x v="8"/>
    <n v="2.0610074699154701E-4"/>
    <n v="0"/>
    <n v="1.6488059759324001E-4"/>
  </r>
  <r>
    <n v="19"/>
    <s v="MSW"/>
    <x v="8"/>
    <s v="270"/>
    <s v="Evans School of Public Affairs"/>
    <x v="9"/>
    <n v="5.4616697952760054E-3"/>
    <n v="0"/>
    <n v="4.3693358362208003E-3"/>
  </r>
  <r>
    <n v="19"/>
    <s v="MSW"/>
    <x v="8"/>
    <s v="304"/>
    <s v="School of Medicine"/>
    <x v="16"/>
    <n v="1.8549067229239259E-3"/>
    <n v="0"/>
    <n v="1.4839253783391401E-3"/>
  </r>
  <r>
    <n v="19"/>
    <s v="MSW"/>
    <x v="8"/>
    <s v="306"/>
    <s v="School of Nursing"/>
    <x v="4"/>
    <n v="1.0305037349577361E-3"/>
    <n v="0"/>
    <n v="8.2440298796618999E-4"/>
  </r>
  <r>
    <n v="22"/>
    <s v="Coll Environ Graduate"/>
    <x v="9"/>
    <s v="252"/>
    <s v="Built Environments"/>
    <x v="5"/>
    <n v="2.1455937382011498E-3"/>
    <n v="0"/>
    <n v="1.7164749905609199E-3"/>
  </r>
  <r>
    <n v="22"/>
    <s v="Coll Environ Graduate"/>
    <x v="9"/>
    <s v="258"/>
    <s v="College of Education"/>
    <x v="3"/>
    <n v="5.51724104108867E-4"/>
    <n v="0"/>
    <n v="4.4137928328709001E-4"/>
  </r>
  <r>
    <n v="22"/>
    <s v="Coll Environ Graduate"/>
    <x v="9"/>
    <s v="260"/>
    <s v="College of Engineering"/>
    <x v="14"/>
    <n v="1.0421455299834155E-2"/>
    <n v="0"/>
    <n v="8.3371642398673302E-3"/>
  </r>
  <r>
    <n v="22"/>
    <s v="Coll Environ Graduate"/>
    <x v="9"/>
    <s v="266"/>
    <s v="Graduate School"/>
    <x v="15"/>
    <n v="3.4329499811218398E-3"/>
    <n v="0"/>
    <n v="2.7463599848974699E-3"/>
  </r>
  <r>
    <n v="22"/>
    <s v="Coll Environ Graduate"/>
    <x v="9"/>
    <s v="267"/>
    <s v="The Information School"/>
    <x v="7"/>
    <n v="9.8084285174909703E-4"/>
    <n v="0"/>
    <n v="7.8467428139928003E-4"/>
  </r>
  <r>
    <n v="22"/>
    <s v="Coll Environ Graduate"/>
    <x v="9"/>
    <s v="268"/>
    <s v="School of Law"/>
    <x v="8"/>
    <n v="3.4329499811218398E-3"/>
    <n v="0"/>
    <n v="2.7463599848974699E-3"/>
  </r>
  <r>
    <n v="22"/>
    <s v="Coll Environ Graduate"/>
    <x v="9"/>
    <s v="270"/>
    <s v="Evans School of Public Affairs"/>
    <x v="9"/>
    <n v="6.0812256808444017E-3"/>
    <n v="0"/>
    <n v="4.8649805446755196E-3"/>
  </r>
  <r>
    <n v="22"/>
    <s v="Coll Environ Graduate"/>
    <x v="9"/>
    <s v="304"/>
    <s v="School of Medicine"/>
    <x v="16"/>
    <n v="5.8237544322602597E-4"/>
    <n v="0"/>
    <n v="4.6590035458082E-4"/>
  </r>
  <r>
    <n v="22"/>
    <s v="Coll Environ Graduate"/>
    <x v="9"/>
    <s v="310"/>
    <s v="School of Public Health"/>
    <x v="11"/>
    <n v="2.206896416435468E-3"/>
    <n v="0"/>
    <n v="1.76551713314837E-3"/>
  </r>
  <r>
    <n v="25"/>
    <s v="CBE Masters"/>
    <x v="10"/>
    <s v="254"/>
    <s v="College of Arts and Sciences"/>
    <x v="17"/>
    <n v="9.4131929391032456E-3"/>
    <n v="0"/>
    <n v="7.5305543512826003E-3"/>
  </r>
  <r>
    <n v="25"/>
    <s v="CBE Masters"/>
    <x v="10"/>
    <s v="256"/>
    <s v="Foster Business School"/>
    <x v="13"/>
    <n v="8.5022387837061578E-3"/>
    <n v="0"/>
    <n v="6.80179102696493E-3"/>
  </r>
  <r>
    <n v="25"/>
    <s v="CBE Masters"/>
    <x v="10"/>
    <s v="258"/>
    <s v="College of Education"/>
    <x v="3"/>
    <n v="4.5547707769854403E-4"/>
    <n v="0"/>
    <n v="3.6438166215884001E-4"/>
  </r>
  <r>
    <n v="25"/>
    <s v="CBE Masters"/>
    <x v="10"/>
    <s v="260"/>
    <s v="College of Engineering"/>
    <x v="14"/>
    <n v="5.6175506249487106E-3"/>
    <n v="0"/>
    <n v="4.4940404999589704E-3"/>
  </r>
  <r>
    <n v="25"/>
    <s v="CBE Masters"/>
    <x v="10"/>
    <s v="263"/>
    <s v="College of the Environment"/>
    <x v="6"/>
    <n v="1.9205950109621943E-2"/>
    <n v="0"/>
    <n v="1.5364760087697559E-2"/>
  </r>
  <r>
    <n v="25"/>
    <s v="CBE Masters"/>
    <x v="10"/>
    <s v="266"/>
    <s v="Graduate School"/>
    <x v="15"/>
    <n v="4.5547707769854403E-4"/>
    <n v="0"/>
    <n v="3.6438166215884001E-4"/>
  </r>
  <r>
    <n v="25"/>
    <s v="CBE Masters"/>
    <x v="10"/>
    <s v="268"/>
    <s v="School of Law"/>
    <x v="8"/>
    <n v="3.4160780827390811E-3"/>
    <n v="0"/>
    <n v="2.73286246619126E-3"/>
  </r>
  <r>
    <n v="25"/>
    <s v="CBE Masters"/>
    <x v="10"/>
    <s v="270"/>
    <s v="Evans School of Public Affairs"/>
    <x v="9"/>
    <n v="1.2146055405294513E-2"/>
    <n v="0"/>
    <n v="9.7168443242356094E-3"/>
  </r>
  <r>
    <n v="25"/>
    <s v="CBE Masters"/>
    <x v="10"/>
    <s v="272"/>
    <s v="School of Social Work"/>
    <x v="10"/>
    <n v="1.13869269424636E-3"/>
    <n v="0"/>
    <n v="9.1095415539709E-4"/>
  </r>
  <r>
    <n v="25"/>
    <s v="CBE Masters"/>
    <x v="10"/>
    <s v="304"/>
    <s v="School of Medicine"/>
    <x v="16"/>
    <n v="3.7956423141545298E-4"/>
    <n v="0"/>
    <n v="3.0365138513235997E-4"/>
  </r>
  <r>
    <n v="25"/>
    <s v="CBE Masters"/>
    <x v="10"/>
    <s v="310"/>
    <s v="School of Public Health"/>
    <x v="11"/>
    <n v="8.8818030151216112E-3"/>
    <n v="0"/>
    <n v="7.1054424120972903E-3"/>
  </r>
  <r>
    <n v="28"/>
    <s v="Engineering Masters"/>
    <x v="11"/>
    <s v="254"/>
    <s v="College of Arts and Sciences"/>
    <x v="17"/>
    <n v="1.1152416356877325E-2"/>
    <n v="0"/>
    <n v="8.9219330855018607E-3"/>
  </r>
  <r>
    <n v="28"/>
    <s v="Engineering Masters"/>
    <x v="11"/>
    <s v="256"/>
    <s v="Foster Business School"/>
    <x v="13"/>
    <n v="6.0408921933085497E-3"/>
    <n v="0"/>
    <n v="4.8327137546468396E-3"/>
  </r>
  <r>
    <n v="28"/>
    <s v="Engineering Masters"/>
    <x v="11"/>
    <s v="266"/>
    <s v="Graduate School"/>
    <x v="15"/>
    <n v="5.1115241635687732E-3"/>
    <n v="0"/>
    <n v="4.0892193308550203E-3"/>
  </r>
  <r>
    <n v="28"/>
    <s v="Engineering Masters"/>
    <x v="11"/>
    <s v="267"/>
    <s v="The Information School"/>
    <x v="7"/>
    <n v="9.2936802973977604E-4"/>
    <n v="0"/>
    <n v="7.4349442379182003E-4"/>
  </r>
  <r>
    <n v="28"/>
    <s v="Engineering Masters"/>
    <x v="11"/>
    <s v="310"/>
    <s v="School of Public Health"/>
    <x v="11"/>
    <n v="2.3234200743494421E-3"/>
    <n v="0"/>
    <n v="1.8587360594795499E-3"/>
  </r>
  <r>
    <n v="31"/>
    <s v="MBA"/>
    <x v="12"/>
    <s v="252"/>
    <s v="Built Environments"/>
    <x v="5"/>
    <n v="2.5870989996550498E-4"/>
    <n v="0"/>
    <n v="2.069679199724E-4"/>
  </r>
  <r>
    <n v="31"/>
    <s v="MBA"/>
    <x v="12"/>
    <s v="254"/>
    <s v="College of Arts and Sciences"/>
    <x v="17"/>
    <n v="1.983442566402207E-3"/>
    <n v="0"/>
    <n v="1.5867540531217699E-3"/>
  </r>
  <r>
    <n v="31"/>
    <s v="MBA"/>
    <x v="12"/>
    <s v="258"/>
    <s v="College of Education"/>
    <x v="3"/>
    <n v="2.5870989996550498E-4"/>
    <n v="0"/>
    <n v="2.069679199724E-4"/>
  </r>
  <r>
    <n v="31"/>
    <s v="MBA"/>
    <x v="12"/>
    <s v="267"/>
    <s v="The Information School"/>
    <x v="7"/>
    <n v="8.6236633321835096E-4"/>
    <n v="0"/>
    <n v="6.8989306657468003E-4"/>
  </r>
  <r>
    <n v="31"/>
    <s v="MBA"/>
    <x v="12"/>
    <s v="310"/>
    <s v="School of Public Health"/>
    <x v="11"/>
    <n v="3.4494653328734002E-4"/>
    <n v="0"/>
    <n v="2.7595722662987E-4"/>
  </r>
  <r>
    <n v="34"/>
    <s v="Law (JD)"/>
    <x v="13"/>
    <s v="260"/>
    <s v="College of Engineering"/>
    <x v="14"/>
    <n v="3.5843899816299999E-4"/>
    <n v="0"/>
    <n v="2.8675119853039998E-4"/>
  </r>
  <r>
    <n v="34"/>
    <s v="Law (JD)"/>
    <x v="13"/>
    <s v="266"/>
    <s v="Graduate School"/>
    <x v="15"/>
    <n v="5.3765849724450002E-4"/>
    <n v="0"/>
    <n v="4.301267977956E-4"/>
  </r>
  <r>
    <n v="34"/>
    <s v="Law (JD)"/>
    <x v="13"/>
    <s v="267"/>
    <s v="The Information School"/>
    <x v="7"/>
    <n v="3.9428289797930009E-3"/>
    <n v="0"/>
    <n v="3.1542631838344E-3"/>
  </r>
  <r>
    <n v="34"/>
    <s v="Law (JD)"/>
    <x v="13"/>
    <s v="304"/>
    <s v="School of Medicine"/>
    <x v="16"/>
    <n v="1.34414624311125E-4"/>
    <n v="0"/>
    <n v="1.075316994489E-4"/>
  </r>
  <r>
    <n v="34"/>
    <s v="Law (JD)"/>
    <x v="13"/>
    <s v="310"/>
    <s v="School of Public Health"/>
    <x v="11"/>
    <n v="1.34414624311125E-4"/>
    <n v="0"/>
    <n v="1.075316994489E-4"/>
  </r>
  <r>
    <n v="37"/>
    <s v="Law Graduate"/>
    <x v="14"/>
    <s v="254"/>
    <s v="College of Arts and Sciences"/>
    <x v="17"/>
    <n v="4.7778483127500382E-2"/>
    <n v="0"/>
    <n v="3.8222786502000297E-2"/>
  </r>
  <r>
    <n v="37"/>
    <s v="Law Graduate"/>
    <x v="14"/>
    <s v="256"/>
    <s v="Foster Business School"/>
    <x v="13"/>
    <n v="1.217286194331219E-3"/>
    <n v="0"/>
    <n v="9.7382895546497996E-4"/>
  </r>
  <r>
    <n v="37"/>
    <s v="Law Graduate"/>
    <x v="14"/>
    <s v="263"/>
    <s v="College of the Environment"/>
    <x v="6"/>
    <n v="1.8259292914968291E-3"/>
    <n v="0"/>
    <n v="1.4607434331974599E-3"/>
  </r>
  <r>
    <n v="37"/>
    <s v="Law Graduate"/>
    <x v="14"/>
    <s v="266"/>
    <s v="Graduate School"/>
    <x v="15"/>
    <n v="1.8259292914968291E-3"/>
    <n v="0"/>
    <n v="1.4607434331974599E-3"/>
  </r>
  <r>
    <n v="37"/>
    <s v="Law Graduate"/>
    <x v="14"/>
    <s v="267"/>
    <s v="The Information School"/>
    <x v="7"/>
    <n v="2.1302508400796341E-3"/>
    <n v="0"/>
    <n v="1.7042006720637099E-3"/>
  </r>
  <r>
    <n v="37"/>
    <s v="Law Graduate"/>
    <x v="14"/>
    <s v="270"/>
    <s v="Evans School of Public Affairs"/>
    <x v="9"/>
    <n v="1.2781505040477807E-2"/>
    <n v="0"/>
    <n v="1.022520403238225E-2"/>
  </r>
  <r>
    <n v="37"/>
    <s v="Law Graduate"/>
    <x v="14"/>
    <s v="272"/>
    <s v="School of Social Work"/>
    <x v="10"/>
    <n v="9.1296464574841399E-4"/>
    <n v="0"/>
    <n v="7.3037171659872996E-4"/>
  </r>
  <r>
    <n v="37"/>
    <s v="Law Graduate"/>
    <x v="14"/>
    <s v="304"/>
    <s v="School of Medicine"/>
    <x v="16"/>
    <n v="1.217286194331219E-3"/>
    <n v="0"/>
    <n v="9.7382895546497996E-4"/>
  </r>
  <r>
    <n v="37"/>
    <s v="Law Graduate"/>
    <x v="14"/>
    <s v="310"/>
    <s v="School of Public Health"/>
    <x v="11"/>
    <n v="3.043215485828049E-3"/>
    <n v="0"/>
    <n v="2.4345723886624402E-3"/>
  </r>
  <r>
    <n v="42"/>
    <s v="MPH"/>
    <x v="15"/>
    <s v="256"/>
    <s v="Foster Business School"/>
    <x v="13"/>
    <n v="4.2370498015418802E-4"/>
    <n v="0"/>
    <n v="3.3896398412334999E-4"/>
  </r>
  <r>
    <n v="42"/>
    <s v="MPH"/>
    <x v="15"/>
    <s v="263"/>
    <s v="College of the Environment"/>
    <x v="6"/>
    <n v="7.4148371526982896E-4"/>
    <n v="0"/>
    <n v="5.9318697221586001E-4"/>
  </r>
  <r>
    <n v="42"/>
    <s v="MPH"/>
    <x v="15"/>
    <s v="266"/>
    <s v="Graduate School"/>
    <x v="15"/>
    <n v="1.046021669755652E-3"/>
    <n v="0"/>
    <n v="8.3681733580452005E-4"/>
  </r>
  <r>
    <n v="42"/>
    <s v="MPH"/>
    <x v="15"/>
    <s v="267"/>
    <s v="The Information School"/>
    <x v="7"/>
    <n v="1.2711149404625651E-3"/>
    <n v="0"/>
    <n v="1.01689195237005E-3"/>
  </r>
  <r>
    <n v="42"/>
    <s v="MPH"/>
    <x v="15"/>
    <s v="270"/>
    <s v="Evans School of Public Affairs"/>
    <x v="9"/>
    <n v="7.3089109076597486E-3"/>
    <n v="0"/>
    <n v="5.8471287261278003E-3"/>
  </r>
  <r>
    <n v="42"/>
    <s v="MPH"/>
    <x v="15"/>
    <s v="308"/>
    <s v="School of Pharmacy"/>
    <x v="12"/>
    <n v="2.5846003789405489E-3"/>
    <n v="0"/>
    <n v="2.0676803031524399E-3"/>
  </r>
  <r>
    <n v="44"/>
    <s v="Public Health Graduate"/>
    <x v="16"/>
    <s v="254"/>
    <s v="College of Arts and Sciences"/>
    <x v="17"/>
    <n v="5.9926519974054737E-2"/>
    <n v="0"/>
    <n v="4.7941215979243793E-2"/>
  </r>
  <r>
    <n v="44"/>
    <s v="Public Health Graduate"/>
    <x v="16"/>
    <s v="256"/>
    <s v="Foster Business School"/>
    <x v="13"/>
    <n v="6.4529749666515602E-4"/>
    <n v="0"/>
    <n v="5.1623799733212E-4"/>
  </r>
  <r>
    <n v="44"/>
    <s v="Public Health Graduate"/>
    <x v="16"/>
    <s v="258"/>
    <s v="College of Education"/>
    <x v="3"/>
    <n v="3.2264874833257801E-4"/>
    <n v="0"/>
    <n v="2.5811899866606E-4"/>
  </r>
  <r>
    <n v="44"/>
    <s v="Public Health Graduate"/>
    <x v="16"/>
    <s v="260"/>
    <s v="College of Engineering"/>
    <x v="14"/>
    <n v="8.1793608693964109E-3"/>
    <n v="0"/>
    <n v="6.5434886955171301E-3"/>
  </r>
  <r>
    <n v="44"/>
    <s v="Public Health Graduate"/>
    <x v="16"/>
    <s v="263"/>
    <s v="College of the Environment"/>
    <x v="6"/>
    <n v="2.4736404038830989E-3"/>
    <n v="0"/>
    <n v="1.9789123231064801E-3"/>
  </r>
  <r>
    <n v="44"/>
    <s v="Public Health Graduate"/>
    <x v="16"/>
    <s v="267"/>
    <s v="The Information School"/>
    <x v="7"/>
    <n v="2.283815390280765E-3"/>
    <n v="0"/>
    <n v="1.8270523122246099E-3"/>
  </r>
  <r>
    <n v="44"/>
    <s v="Public Health Graduate"/>
    <x v="16"/>
    <s v="268"/>
    <s v="School of Law"/>
    <x v="8"/>
    <n v="2.1509916555505199E-4"/>
    <n v="0"/>
    <n v="1.7207933244403999E-4"/>
  </r>
  <r>
    <n v="44"/>
    <s v="Public Health Graduate"/>
    <x v="16"/>
    <s v="270"/>
    <s v="Evans School of Public Affairs"/>
    <x v="9"/>
    <n v="2.581189986660625E-3"/>
    <n v="0"/>
    <n v="2.0649519893285E-3"/>
  </r>
  <r>
    <n v="44"/>
    <s v="Public Health Graduate"/>
    <x v="16"/>
    <s v="272"/>
    <s v="School of Social Work"/>
    <x v="10"/>
    <n v="6.4529749666515602E-4"/>
    <n v="0"/>
    <n v="5.1623799733212E-4"/>
  </r>
  <r>
    <n v="44"/>
    <s v="Public Health Graduate"/>
    <x v="16"/>
    <s v="302"/>
    <s v="School of Dentistry"/>
    <x v="1"/>
    <n v="4.3019833111009998E-5"/>
    <n v="0"/>
    <n v="3.4415866488809999E-5"/>
  </r>
  <r>
    <n v="44"/>
    <s v="Public Health Graduate"/>
    <x v="16"/>
    <s v="308"/>
    <s v="School of Pharmacy"/>
    <x v="12"/>
    <n v="8.1825873568797374E-3"/>
    <n v="0"/>
    <n v="6.5460698855037899E-3"/>
  </r>
  <r>
    <n v="46"/>
    <s v="Nursing Graduate"/>
    <x v="17"/>
    <s v="266"/>
    <s v="Graduate School"/>
    <x v="15"/>
    <n v="9.1184107704236396E-4"/>
    <n v="0"/>
    <n v="7.2947286163388999E-4"/>
  </r>
  <r>
    <n v="46"/>
    <s v="Nursing Graduate"/>
    <x v="17"/>
    <s v="268"/>
    <s v="School of Law"/>
    <x v="8"/>
    <n v="6.0789405136157601E-4"/>
    <n v="0"/>
    <n v="4.8631524108926001E-4"/>
  </r>
  <r>
    <n v="46"/>
    <s v="Nursing Graduate"/>
    <x v="17"/>
    <s v="270"/>
    <s v="Evans School of Public Affairs"/>
    <x v="9"/>
    <n v="2.4315762054463049E-3"/>
    <n v="0"/>
    <n v="1.9452609643570401E-3"/>
  </r>
  <r>
    <n v="46"/>
    <s v="Nursing Graduate"/>
    <x v="17"/>
    <s v="272"/>
    <s v="School of Social Work"/>
    <x v="10"/>
    <n v="9.7263048217852198E-4"/>
    <n v="0"/>
    <n v="7.7810438574282001E-4"/>
  </r>
  <r>
    <n v="46"/>
    <s v="Nursing Graduate"/>
    <x v="17"/>
    <s v="304"/>
    <s v="School of Medicine"/>
    <x v="16"/>
    <n v="1.8905504997345023E-2"/>
    <n v="0"/>
    <n v="1.5124403997876019E-2"/>
  </r>
  <r>
    <n v="46"/>
    <s v="Nursing Graduate"/>
    <x v="17"/>
    <s v="308"/>
    <s v="School of Pharmacy"/>
    <x v="12"/>
    <n v="3.0423577535518487E-2"/>
    <n v="0"/>
    <n v="2.4338862028414791E-2"/>
  </r>
  <r>
    <n v="46"/>
    <s v="Nursing Graduate"/>
    <x v="17"/>
    <s v="310"/>
    <s v="School of Public Health"/>
    <x v="11"/>
    <n v="1.5035043572325865E-2"/>
    <n v="0"/>
    <n v="1.202803485786069E-2"/>
  </r>
  <r>
    <n v="48"/>
    <s v="PharmD"/>
    <x v="18"/>
    <s v="254"/>
    <s v="College of Arts and Sciences"/>
    <x v="17"/>
    <n v="1.00200400801603E-4"/>
    <n v="0"/>
    <n v="8.0160320641279998E-5"/>
  </r>
  <r>
    <n v="48"/>
    <s v="PharmD"/>
    <x v="18"/>
    <s v="256"/>
    <s v="Foster Business School"/>
    <x v="13"/>
    <n v="5.0100200400801599E-4"/>
    <n v="0"/>
    <n v="4.0080160320641001E-4"/>
  </r>
  <r>
    <n v="48"/>
    <s v="PharmD"/>
    <x v="18"/>
    <s v="263"/>
    <s v="College of the Environment"/>
    <x v="6"/>
    <n v="2.50501002004008E-4"/>
    <n v="0"/>
    <n v="2.0040080160320999E-4"/>
  </r>
  <r>
    <n v="48"/>
    <s v="PharmD"/>
    <x v="18"/>
    <s v="267"/>
    <s v="The Information School"/>
    <x v="7"/>
    <n v="2.0040080160320601E-4"/>
    <n v="0"/>
    <n v="1.6032064128256E-4"/>
  </r>
  <r>
    <n v="48"/>
    <s v="PharmD"/>
    <x v="18"/>
    <s v="272"/>
    <s v="School of Social Work"/>
    <x v="10"/>
    <n v="5.0100200400801599E-4"/>
    <n v="0"/>
    <n v="4.0080160320641001E-4"/>
  </r>
  <r>
    <n v="48"/>
    <s v="PharmD"/>
    <x v="18"/>
    <s v="302"/>
    <s v="School of Dentistry"/>
    <x v="1"/>
    <n v="5.0100200400801E-5"/>
    <n v="0"/>
    <n v="4.0080160320639999E-5"/>
  </r>
  <r>
    <n v="48"/>
    <s v="PharmD"/>
    <x v="18"/>
    <s v="304"/>
    <s v="School of Medicine"/>
    <x v="16"/>
    <n v="0.10551102204408817"/>
    <n v="0"/>
    <n v="8.4408817635270542E-2"/>
  </r>
  <r>
    <n v="48"/>
    <s v="PharmD"/>
    <x v="18"/>
    <s v="306"/>
    <s v="School of Nursing"/>
    <x v="4"/>
    <n v="8.1162324649298595E-3"/>
    <n v="0"/>
    <n v="6.4929859719438897E-3"/>
  </r>
  <r>
    <n v="48"/>
    <s v="PharmD"/>
    <x v="18"/>
    <s v="310"/>
    <s v="School of Public Health"/>
    <x v="11"/>
    <n v="7.9659318637274532E-3"/>
    <n v="0"/>
    <n v="6.3727454909819599E-3"/>
  </r>
  <r>
    <n v="51"/>
    <s v="Dentistry (DDS)"/>
    <x v="19"/>
    <s v="272"/>
    <s v="School of Social Work"/>
    <x v="10"/>
    <n v="1.5641619220421691E-3"/>
    <n v="0"/>
    <n v="1.2513295376337401E-3"/>
  </r>
  <r>
    <n v="51"/>
    <s v="Dentistry (DDS)"/>
    <x v="19"/>
    <s v="304"/>
    <s v="School of Medicine"/>
    <x v="16"/>
    <n v="6.2566476881686006E-5"/>
    <n v="0"/>
    <n v="5.0053181505349999E-5"/>
  </r>
  <r>
    <n v="54"/>
    <s v="Dentistry Graduate"/>
    <x v="20"/>
    <s v="256"/>
    <s v="Foster Business School"/>
    <x v="13"/>
    <n v="7.1892379982860851E-3"/>
    <n v="0"/>
    <n v="5.7513903986288698E-3"/>
  </r>
  <r>
    <n v="54"/>
    <s v="Dentistry Graduate"/>
    <x v="20"/>
    <s v="266"/>
    <s v="Graduate School"/>
    <x v="15"/>
    <n v="1.0783856997429119E-3"/>
    <n v="0"/>
    <n v="8.6270855979433004E-4"/>
  </r>
  <r>
    <n v="54"/>
    <s v="Dentistry Graduate"/>
    <x v="20"/>
    <s v="304"/>
    <s v="School of Medicine"/>
    <x v="16"/>
    <n v="1.1862242697172041E-2"/>
    <n v="0"/>
    <n v="9.4897941577376296E-3"/>
  </r>
  <r>
    <n v="54"/>
    <s v="Dentistry Graduate"/>
    <x v="20"/>
    <s v="310"/>
    <s v="School of Public Health"/>
    <x v="11"/>
    <n v="1.0783856997429119E-3"/>
    <n v="0"/>
    <n v="8.6270855979433004E-4"/>
  </r>
  <r>
    <n v="60"/>
    <s v="Medicine (MD)"/>
    <x v="21"/>
    <s v="256"/>
    <s v="Foster Business School"/>
    <x v="13"/>
    <n v="2.0005001250312501E-4"/>
    <n v="0"/>
    <n v="1.6004001000249999E-4"/>
  </r>
  <r>
    <n v="1"/>
    <s v="Undergraduate"/>
    <x v="22"/>
    <s v="252"/>
    <s v="Built Environments"/>
    <x v="5"/>
    <n v="2.2020671795984582E-2"/>
    <n v="1.4544640859252628E-2"/>
    <n v="2.0525465608638199E-2"/>
  </r>
  <r>
    <n v="1"/>
    <s v="Undergraduate"/>
    <x v="22"/>
    <s v="254"/>
    <s v="College of Arts and Sciences"/>
    <x v="17"/>
    <n v="0.62057179494519044"/>
    <n v="0.62183933765943167"/>
    <n v="0.62082530348803866"/>
  </r>
  <r>
    <n v="1"/>
    <s v="Undergraduate"/>
    <x v="22"/>
    <s v="256"/>
    <s v="Foster Business School"/>
    <x v="13"/>
    <n v="6.2979696929813547E-2"/>
    <n v="0.1060639964197807"/>
    <n v="7.1596556827806981E-2"/>
  </r>
  <r>
    <n v="1"/>
    <s v="Undergraduate"/>
    <x v="22"/>
    <s v="258"/>
    <s v="College of Education"/>
    <x v="3"/>
    <n v="1.8009345949716388E-2"/>
    <n v="1.7229805325576192E-2"/>
    <n v="1.7853437824888348E-2"/>
  </r>
  <r>
    <n v="1"/>
    <s v="Undergraduate"/>
    <x v="22"/>
    <s v="260"/>
    <s v="College of Engineering"/>
    <x v="14"/>
    <n v="0.10709885439661763"/>
    <n v="0.11143432535242784"/>
    <n v="0.10796594858777968"/>
  </r>
  <r>
    <n v="1"/>
    <s v="Undergraduate"/>
    <x v="22"/>
    <s v="263"/>
    <s v="College of the Environment"/>
    <x v="6"/>
    <n v="6.0836440693504683E-2"/>
    <n v="3.4123965092861933E-2"/>
    <n v="5.5493945573376127E-2"/>
  </r>
  <r>
    <n v="1"/>
    <s v="Undergraduate"/>
    <x v="22"/>
    <s v="267"/>
    <s v="The Information School"/>
    <x v="7"/>
    <n v="2.2237507526333997E-2"/>
    <n v="1.5775341239650929E-2"/>
    <n v="2.0945074268997391E-2"/>
  </r>
  <r>
    <n v="1"/>
    <s v="Undergraduate"/>
    <x v="22"/>
    <s v="272"/>
    <s v="School of Social Work"/>
    <x v="10"/>
    <n v="3.0076230952797798E-3"/>
    <n v="5.3703289326471242E-3"/>
    <n v="3.4801642627532402E-3"/>
  </r>
  <r>
    <n v="1"/>
    <s v="Undergraduate"/>
    <x v="22"/>
    <s v="282"/>
    <s v="Undergraduate Academic Affairs"/>
    <x v="0"/>
    <n v="1.4235242306575515E-2"/>
    <n v="7.8317296934437197E-4"/>
    <n v="1.154482843912928E-2"/>
  </r>
  <r>
    <n v="1"/>
    <s v="Undergraduate"/>
    <x v="22"/>
    <s v="304"/>
    <s v="School of Medicine"/>
    <x v="16"/>
    <n v="2.9929570240284819E-2"/>
    <n v="2.9089281718505257E-2"/>
    <n v="2.9761512535928909E-2"/>
  </r>
  <r>
    <n v="1"/>
    <s v="Undergraduate"/>
    <x v="22"/>
    <s v="306"/>
    <s v="School of Nursing"/>
    <x v="4"/>
    <n v="9.5829671482901523E-3"/>
    <n v="1.5439695681360483E-2"/>
    <n v="1.0754312854904221E-2"/>
  </r>
  <r>
    <n v="1"/>
    <s v="Undergraduate"/>
    <x v="22"/>
    <s v="310"/>
    <s v="School of Public Health"/>
    <x v="11"/>
    <n v="2.607022349277003E-2"/>
    <n v="2.830610874916089E-2"/>
    <n v="2.6517400544048199E-2"/>
  </r>
  <r>
    <n v="3"/>
    <s v="Graduate Tier I"/>
    <x v="0"/>
    <s v="252"/>
    <s v="Built Environments"/>
    <x v="5"/>
    <n v="5.7948289673273902E-3"/>
    <n v="6.9775982372383399E-3"/>
    <n v="6.0313828213095803E-3"/>
  </r>
  <r>
    <n v="3"/>
    <s v="Graduate Tier I"/>
    <x v="0"/>
    <s v="254"/>
    <s v="College of Arts and Sciences"/>
    <x v="17"/>
    <n v="0.71206673143240218"/>
    <n v="0.70473742196107236"/>
    <n v="0.71060086953813628"/>
  </r>
  <r>
    <n v="3"/>
    <s v="Graduate Tier I"/>
    <x v="0"/>
    <s v="256"/>
    <s v="Foster Business School"/>
    <x v="13"/>
    <n v="2.415648310693732E-2"/>
    <n v="3.0113845023870729E-2"/>
    <n v="2.5347955490324009E-2"/>
  </r>
  <r>
    <n v="3"/>
    <s v="Graduate Tier I"/>
    <x v="0"/>
    <s v="260"/>
    <s v="College of Engineering"/>
    <x v="14"/>
    <n v="5.017640141121129E-2"/>
    <n v="4.4558697514995714E-2"/>
    <n v="4.9052860631968169E-2"/>
  </r>
  <r>
    <n v="3"/>
    <s v="Graduate Tier I"/>
    <x v="0"/>
    <s v="266"/>
    <s v="Graduate School"/>
    <x v="15"/>
    <n v="8.1099199518233824E-3"/>
    <n v="6.1207002081038074E-3"/>
    <n v="7.7120760030794698E-3"/>
  </r>
  <r>
    <n v="3"/>
    <s v="Graduate Tier I"/>
    <x v="0"/>
    <s v="267"/>
    <s v="The Information School"/>
    <x v="7"/>
    <n v="1.7327674853282883E-2"/>
    <n v="2.0320724690904641E-2"/>
    <n v="1.7926284820807239E-2"/>
  </r>
  <r>
    <n v="3"/>
    <s v="Graduate Tier I"/>
    <x v="0"/>
    <s v="268"/>
    <s v="School of Law"/>
    <x v="8"/>
    <n v="1.3975763980024879E-3"/>
    <n v="4.8965601664830403E-4"/>
    <n v="1.2159923217316499E-3"/>
  </r>
  <r>
    <n v="3"/>
    <s v="Graduate Tier I"/>
    <x v="0"/>
    <s v="270"/>
    <s v="Evans School of Public Affairs"/>
    <x v="9"/>
    <n v="7.215130184809594E-3"/>
    <n v="7.4672542538866439E-3"/>
    <n v="7.2655549986250104E-3"/>
  </r>
  <r>
    <n v="3"/>
    <s v="Graduate Tier I"/>
    <x v="0"/>
    <s v="304"/>
    <s v="School of Medicine"/>
    <x v="16"/>
    <n v="0.13448817457206325"/>
    <n v="0.15473130126086426"/>
    <n v="0.13853679990982343"/>
  </r>
  <r>
    <n v="3"/>
    <s v="Graduate Tier I"/>
    <x v="0"/>
    <s v="308"/>
    <s v="School of Pharmacy"/>
    <x v="12"/>
    <n v="1.9982388264903221E-2"/>
    <n v="2.448280083241523E-2"/>
    <n v="2.0882470778405628E-2"/>
  </r>
  <r>
    <n v="4"/>
    <s v="Grad School Tier I"/>
    <x v="1"/>
    <s v="254"/>
    <s v="College of Arts and Sciences"/>
    <x v="17"/>
    <n v="7.7857005203314705E-2"/>
    <n v="7.0754716981132068E-3"/>
    <n v="2.1231778399153509E-2"/>
  </r>
  <r>
    <n v="4"/>
    <s v="Grad School Tier I"/>
    <x v="1"/>
    <s v="260"/>
    <s v="College of Engineering"/>
    <x v="14"/>
    <n v="2.1969550973212564E-2"/>
    <n v="1.179245283018868E-2"/>
    <n v="1.3827872458793449E-2"/>
  </r>
  <r>
    <n v="4"/>
    <s v="Grad School Tier I"/>
    <x v="1"/>
    <s v="266"/>
    <s v="Graduate School"/>
    <x v="15"/>
    <n v="0.70032761611100403"/>
    <n v="0.81957547169811318"/>
    <n v="0.79572590058069137"/>
  </r>
  <r>
    <n v="4"/>
    <s v="Grad School Tier I"/>
    <x v="1"/>
    <s v="304"/>
    <s v="School of Medicine"/>
    <x v="16"/>
    <n v="0.12725637566647396"/>
    <n v="0.15094339622641512"/>
    <n v="0.14620599211442689"/>
  </r>
  <r>
    <n v="4"/>
    <s v="Grad School Tier I"/>
    <x v="1"/>
    <s v="308"/>
    <s v="School of Pharmacy"/>
    <x v="12"/>
    <n v="1.3875505877818462E-2"/>
    <n v="1.0613207547169812E-2"/>
    <n v="1.126566721329954E-2"/>
  </r>
  <r>
    <n v="5"/>
    <s v="Graduate Tier II"/>
    <x v="2"/>
    <s v="272"/>
    <s v="School of Social Work"/>
    <x v="10"/>
    <n v="0.14124961451798429"/>
    <n v="0.23059360730593606"/>
    <n v="0.15911841307557464"/>
  </r>
  <r>
    <n v="5"/>
    <s v="Graduate Tier II"/>
    <x v="2"/>
    <s v="304"/>
    <s v="School of Medicine"/>
    <x v="16"/>
    <n v="0.76537219742381712"/>
    <n v="0.76940639269406386"/>
    <n v="0.76617903647786656"/>
  </r>
  <r>
    <n v="7"/>
    <s v="Graduate Tier III"/>
    <x v="3"/>
    <s v="252"/>
    <s v="Built Environments"/>
    <x v="5"/>
    <n v="5.6736293568712603E-3"/>
    <n v="8.5543199315654401E-4"/>
    <n v="4.7099898841283204E-3"/>
  </r>
  <r>
    <n v="7"/>
    <s v="Graduate Tier III"/>
    <x v="3"/>
    <s v="254"/>
    <s v="College of Arts and Sciences"/>
    <x v="17"/>
    <n v="5.6418255123096873E-2"/>
    <n v="1.0265183917878527E-2"/>
    <n v="4.7187640882053211E-2"/>
  </r>
  <r>
    <n v="7"/>
    <s v="Graduate Tier III"/>
    <x v="3"/>
    <s v="258"/>
    <s v="College of Education"/>
    <x v="3"/>
    <n v="3.8554412824146462E-3"/>
    <n v="5.7028799543769597E-4"/>
    <n v="3.1984106250192599E-3"/>
  </r>
  <r>
    <n v="7"/>
    <s v="Graduate Tier III"/>
    <x v="3"/>
    <s v="260"/>
    <s v="College of Engineering"/>
    <x v="14"/>
    <n v="0.84609589552578901"/>
    <n v="0.90533219275734245"/>
    <n v="0.85794315497209972"/>
  </r>
  <r>
    <n v="7"/>
    <s v="Graduate Tier III"/>
    <x v="3"/>
    <s v="263"/>
    <s v="College of the Environment"/>
    <x v="6"/>
    <n v="6.2440392416574456E-3"/>
    <n v="1.710863986313088E-3"/>
    <n v="5.3374041905885801E-3"/>
  </r>
  <r>
    <n v="7"/>
    <s v="Graduate Tier III"/>
    <x v="3"/>
    <s v="266"/>
    <s v="Graduate School"/>
    <x v="15"/>
    <n v="3.7298859660912908E-3"/>
    <n v="8.5543199315654401E-4"/>
    <n v="3.1549951715043401E-3"/>
  </r>
  <r>
    <n v="7"/>
    <s v="Graduate Tier III"/>
    <x v="3"/>
    <s v="270"/>
    <s v="Evans School of Public Affairs"/>
    <x v="9"/>
    <n v="1.5584619305642851E-3"/>
    <n v="2.8514399771884799E-4"/>
    <n v="1.3037983439952001E-3"/>
  </r>
  <r>
    <n v="7"/>
    <s v="Graduate Tier III"/>
    <x v="3"/>
    <s v="304"/>
    <s v="School of Medicine"/>
    <x v="16"/>
    <n v="1.4176245885009873E-2"/>
    <n v="1.3116623895067007E-2"/>
    <n v="1.39643214870213E-2"/>
  </r>
  <r>
    <n v="7"/>
    <s v="Graduate Tier III"/>
    <x v="3"/>
    <s v="306"/>
    <s v="School of Nursing"/>
    <x v="4"/>
    <n v="3.1159099625490554E-2"/>
    <n v="5.018534359851725E-2"/>
    <n v="3.4964348420095888E-2"/>
  </r>
  <r>
    <n v="7"/>
    <s v="Graduate Tier III"/>
    <x v="3"/>
    <s v="308"/>
    <s v="School of Pharmacy"/>
    <x v="12"/>
    <n v="4.0358942161262398E-4"/>
    <n v="2.2811519817507839E-3"/>
    <n v="7.7910193364025997E-4"/>
  </r>
  <r>
    <n v="7"/>
    <s v="Graduate Tier III"/>
    <x v="3"/>
    <s v="310"/>
    <s v="School of Public Health"/>
    <x v="11"/>
    <n v="2.1032117759119184E-2"/>
    <n v="1.4542343883661248E-2"/>
    <n v="1.9734162984027599E-2"/>
  </r>
  <r>
    <n v="8"/>
    <s v="Grad School Tier III"/>
    <x v="4"/>
    <s v="266"/>
    <s v="Graduate School"/>
    <x v="15"/>
    <n v="0.67114093959731547"/>
    <n v="1"/>
    <n v="0.93422818791946305"/>
  </r>
  <r>
    <n v="10"/>
    <s v="Education Graduate"/>
    <x v="5"/>
    <s v="254"/>
    <s v="College of Arts and Sciences"/>
    <x v="17"/>
    <n v="3.3514678710737017E-2"/>
    <n v="5.4216867469879509E-3"/>
    <n v="2.7896080317987199E-2"/>
  </r>
  <r>
    <n v="10"/>
    <s v="Education Graduate"/>
    <x v="5"/>
    <s v="258"/>
    <s v="College of Education"/>
    <x v="3"/>
    <n v="0.93661465818107159"/>
    <n v="0.99457831325301205"/>
    <n v="0.94820738919545966"/>
  </r>
  <r>
    <n v="13"/>
    <s v="MLIS"/>
    <x v="6"/>
    <s v="254"/>
    <s v="College of Arts and Sciences"/>
    <x v="17"/>
    <n v="1"/>
    <n v="0.5"/>
    <n v="0.9"/>
  </r>
  <r>
    <n v="13"/>
    <s v="MLIS"/>
    <x v="6"/>
    <s v="267"/>
    <s v="The Information School"/>
    <x v="7"/>
    <n v="0"/>
    <n v="0.5"/>
    <n v="0.1"/>
  </r>
  <r>
    <n v="16"/>
    <s v="MPA"/>
    <x v="7"/>
    <s v="252"/>
    <s v="Built Environments"/>
    <x v="5"/>
    <n v="9.6219901880136884E-3"/>
    <n v="2.1428571428571429E-2"/>
    <n v="1.1983306436125239E-2"/>
  </r>
  <r>
    <n v="16"/>
    <s v="MPA"/>
    <x v="7"/>
    <s v="254"/>
    <s v="College of Arts and Sciences"/>
    <x v="17"/>
    <n v="3.9175245765484305E-2"/>
    <n v="2.4107142857142855E-2"/>
    <n v="3.6161625183816007E-2"/>
  </r>
  <r>
    <n v="16"/>
    <s v="MPA"/>
    <x v="7"/>
    <s v="263"/>
    <s v="College of the Environment"/>
    <x v="6"/>
    <n v="1.3822065270083155E-2"/>
    <n v="1.0714285714285714E-2"/>
    <n v="1.3200509358923661E-2"/>
  </r>
  <r>
    <n v="16"/>
    <s v="MPA"/>
    <x v="7"/>
    <s v="270"/>
    <s v="Evans School of Public Affairs"/>
    <x v="9"/>
    <n v="0.88216880269757836"/>
    <n v="0.9151785714285714"/>
    <n v="0.88877075644377701"/>
  </r>
  <r>
    <n v="16"/>
    <s v="MPA"/>
    <x v="7"/>
    <s v="272"/>
    <s v="School of Social Work"/>
    <x v="10"/>
    <n v="6.1092001193737699E-3"/>
    <n v="8.9285714285714281E-3"/>
    <n v="6.6730743812133102E-3"/>
  </r>
  <r>
    <n v="16"/>
    <s v="MPA"/>
    <x v="7"/>
    <s v="304"/>
    <s v="School of Medicine"/>
    <x v="16"/>
    <n v="7.9419601551859002E-3"/>
    <n v="8.0357142857142849E-3"/>
    <n v="7.9607109812915803E-3"/>
  </r>
  <r>
    <n v="16"/>
    <s v="MPA"/>
    <x v="7"/>
    <s v="310"/>
    <s v="School of Public Health"/>
    <x v="11"/>
    <n v="1.5043905293957908E-2"/>
    <n v="1.1607142857142856E-2"/>
    <n v="1.43565528065949E-2"/>
  </r>
  <r>
    <n v="19"/>
    <s v="MSW"/>
    <x v="8"/>
    <s v="272"/>
    <s v="School of Social Work"/>
    <x v="10"/>
    <n v="0.97696824152369455"/>
    <n v="0.99600532623169113"/>
    <n v="0.98077565846529391"/>
  </r>
  <r>
    <n v="19"/>
    <s v="MSW"/>
    <x v="8"/>
    <s v="310"/>
    <s v="School of Public Health"/>
    <x v="11"/>
    <n v="3.2976119518647578E-3"/>
    <n v="3.9946737683089206E-3"/>
    <n v="3.4370243151535902E-3"/>
  </r>
  <r>
    <n v="22"/>
    <s v="Coll Environ Graduate"/>
    <x v="9"/>
    <s v="254"/>
    <s v="College of Arts and Sciences"/>
    <x v="17"/>
    <n v="4.8962449105750247E-2"/>
    <n v="2.0743919885550785E-2"/>
    <n v="4.3318743261710362E-2"/>
  </r>
  <r>
    <n v="22"/>
    <s v="Coll Environ Graduate"/>
    <x v="9"/>
    <s v="263"/>
    <s v="College of the Environment"/>
    <x v="6"/>
    <n v="0.92120153739760691"/>
    <n v="0.9792560801144492"/>
    <n v="0.93281244594097534"/>
  </r>
  <r>
    <n v="25"/>
    <s v="CBE Masters"/>
    <x v="10"/>
    <s v="252"/>
    <s v="Built Environments"/>
    <x v="5"/>
    <n v="0.93038791995840586"/>
    <n v="1"/>
    <n v="0.94431033596672465"/>
  </r>
  <r>
    <n v="28"/>
    <s v="Engineering Masters"/>
    <x v="11"/>
    <s v="260"/>
    <s v="College of Engineering"/>
    <x v="14"/>
    <n v="0.8238847583643123"/>
    <n v="0.90849673202614378"/>
    <n v="0.84080715309667853"/>
  </r>
  <r>
    <n v="28"/>
    <s v="Engineering Masters"/>
    <x v="11"/>
    <s v="263"/>
    <s v="College of the Environment"/>
    <x v="6"/>
    <n v="6.970260223048327E-3"/>
    <n v="6.5359477124183E-3"/>
    <n v="6.8833977209223204E-3"/>
  </r>
  <r>
    <n v="28"/>
    <s v="Engineering Masters"/>
    <x v="11"/>
    <s v="304"/>
    <s v="School of Medicine"/>
    <x v="16"/>
    <n v="0.14358736059479554"/>
    <n v="8.4967320261437898E-2"/>
    <n v="0.13186335252812401"/>
  </r>
  <r>
    <n v="31"/>
    <s v="MBA"/>
    <x v="12"/>
    <s v="256"/>
    <s v="Foster Business School"/>
    <x v="13"/>
    <n v="0.97525008623663334"/>
    <n v="0.96923076923076923"/>
    <n v="0.9740462228354605"/>
  </r>
  <r>
    <n v="31"/>
    <s v="MBA"/>
    <x v="12"/>
    <s v="260"/>
    <s v="College of Engineering"/>
    <x v="14"/>
    <n v="4.3118316660917499E-4"/>
    <n v="3.8461538461538459E-3"/>
    <n v="1.11417730251811E-3"/>
  </r>
  <r>
    <n v="31"/>
    <s v="MBA"/>
    <x v="12"/>
    <s v="268"/>
    <s v="School of Law"/>
    <x v="8"/>
    <n v="1.4401517764746463E-2"/>
    <n v="1.5384615384615384E-2"/>
    <n v="1.459813728872025E-2"/>
  </r>
  <r>
    <n v="31"/>
    <s v="MBA"/>
    <x v="12"/>
    <s v="270"/>
    <s v="Evans School of Public Affairs"/>
    <x v="9"/>
    <n v="6.2090375991721283E-3"/>
    <n v="1.1538461538461537E-2"/>
    <n v="7.2749223870300101E-3"/>
  </r>
  <r>
    <n v="34"/>
    <s v="Law (JD)"/>
    <x v="13"/>
    <s v="254"/>
    <s v="College of Arts and Sciences"/>
    <x v="17"/>
    <n v="5.4661947219857522E-3"/>
    <n v="2.0242914979757081E-3"/>
    <n v="4.7778140771837403E-3"/>
  </r>
  <r>
    <n v="34"/>
    <s v="Law (JD)"/>
    <x v="13"/>
    <s v="256"/>
    <s v="Foster Business School"/>
    <x v="13"/>
    <n v="2.777902235763251E-3"/>
    <n v="6.7476383265856954E-3"/>
    <n v="3.5718494539277398E-3"/>
  </r>
  <r>
    <n v="34"/>
    <s v="Law (JD)"/>
    <x v="13"/>
    <s v="268"/>
    <s v="School of Law"/>
    <x v="8"/>
    <n v="0.98575204982302078"/>
    <n v="0.98717948717948723"/>
    <n v="0.98603753729431409"/>
  </r>
  <r>
    <n v="34"/>
    <s v="Law (JD)"/>
    <x v="13"/>
    <s v="270"/>
    <s v="Evans School of Public Affairs"/>
    <x v="9"/>
    <n v="8.9609749540749996E-4"/>
    <n v="4.048582995951417E-3"/>
    <n v="1.52659459551628E-3"/>
  </r>
  <r>
    <n v="37"/>
    <s v="Law Graduate"/>
    <x v="14"/>
    <s v="268"/>
    <s v="School of Law"/>
    <x v="8"/>
    <n v="0.92726714988870962"/>
    <n v="1"/>
    <n v="0.94181371991096763"/>
  </r>
  <r>
    <n v="42"/>
    <s v="MPH"/>
    <x v="15"/>
    <s v="254"/>
    <s v="College of Arts and Sciences"/>
    <x v="17"/>
    <n v="1.8219314146630101E-2"/>
    <n v="7.717750826901874E-3"/>
    <n v="1.6119001482684449E-2"/>
  </r>
  <r>
    <n v="42"/>
    <s v="MPH"/>
    <x v="15"/>
    <s v="260"/>
    <s v="College of Engineering"/>
    <x v="14"/>
    <n v="2.5422298809251302E-3"/>
    <n v="2.2050716648291061E-3"/>
    <n v="2.4747982377059199E-3"/>
  </r>
  <r>
    <n v="42"/>
    <s v="MPH"/>
    <x v="15"/>
    <s v="268"/>
    <s v="School of Law"/>
    <x v="8"/>
    <n v="4.5717767358636916E-3"/>
    <n v="2.2050716648291061E-3"/>
    <n v="4.09843572165677E-3"/>
  </r>
  <r>
    <n v="42"/>
    <s v="MPH"/>
    <x v="15"/>
    <s v="272"/>
    <s v="School of Social Work"/>
    <x v="10"/>
    <n v="1.419411683516531E-2"/>
    <n v="2.2050716648291068E-2"/>
    <n v="1.5765436797790459E-2"/>
  </r>
  <r>
    <n v="42"/>
    <s v="MPH"/>
    <x v="15"/>
    <s v="302"/>
    <s v="School of Dentistry"/>
    <x v="1"/>
    <n v="1.991307480479646E-3"/>
    <n v="6.6152149944873201E-3"/>
    <n v="2.9160889832811798E-3"/>
  </r>
  <r>
    <n v="42"/>
    <s v="MPH"/>
    <x v="15"/>
    <s v="304"/>
    <s v="School of Medicine"/>
    <x v="16"/>
    <n v="0.16403134527072682"/>
    <n v="0.22381477398015437"/>
    <n v="0.17598803101261232"/>
  </r>
  <r>
    <n v="42"/>
    <s v="MPH"/>
    <x v="15"/>
    <s v="306"/>
    <s v="School of Nursing"/>
    <x v="4"/>
    <n v="4.9785335168117126E-3"/>
    <n v="3.30760749724366E-3"/>
    <n v="4.6443483128981002E-3"/>
  </r>
  <r>
    <n v="42"/>
    <s v="MPH"/>
    <x v="15"/>
    <s v="310"/>
    <s v="School of Public Health"/>
    <x v="11"/>
    <n v="0.77609553954115507"/>
    <n v="0.73208379272326352"/>
    <n v="0.7672931901775768"/>
  </r>
  <r>
    <n v="44"/>
    <s v="Public Health Graduate"/>
    <x v="16"/>
    <s v="252"/>
    <s v="Built Environments"/>
    <x v="5"/>
    <n v="3.2264874833257801E-4"/>
    <n v="3.3003300330032999E-3"/>
    <n v="9.1818500526671997E-4"/>
  </r>
  <r>
    <n v="44"/>
    <s v="Public Health Graduate"/>
    <x v="16"/>
    <s v="266"/>
    <s v="Graduate School"/>
    <x v="15"/>
    <n v="7.4525407889858902E-3"/>
    <n v="6.6006600660065999E-3"/>
    <n v="7.2821646443900299E-3"/>
  </r>
  <r>
    <n v="44"/>
    <s v="Public Health Graduate"/>
    <x v="16"/>
    <s v="304"/>
    <s v="School of Medicine"/>
    <x v="16"/>
    <n v="2.331147961661155E-2"/>
    <n v="5.5005500550055E-3"/>
    <n v="1.9749293704290339E-2"/>
  </r>
  <r>
    <n v="44"/>
    <s v="Public Health Graduate"/>
    <x v="16"/>
    <s v="310"/>
    <s v="School of Public Health"/>
    <x v="11"/>
    <n v="0.88341485412458565"/>
    <n v="0.9845984598459846"/>
    <n v="0.90365157526886541"/>
  </r>
  <r>
    <n v="46"/>
    <s v="Nursing Graduate"/>
    <x v="17"/>
    <s v="306"/>
    <s v="School of Nursing"/>
    <x v="4"/>
    <n v="0.93071193207878178"/>
    <n v="1"/>
    <n v="0.94456954566302542"/>
  </r>
  <r>
    <n v="48"/>
    <s v="PharmD"/>
    <x v="18"/>
    <s v="308"/>
    <s v="School of Pharmacy"/>
    <x v="12"/>
    <n v="0.87680360721442885"/>
    <n v="1"/>
    <n v="0.90144288577154308"/>
  </r>
  <r>
    <n v="51"/>
    <s v="Dentistry (DDS)"/>
    <x v="19"/>
    <s v="302"/>
    <s v="School of Dentistry"/>
    <x v="1"/>
    <n v="0.99837327160107614"/>
    <n v="1"/>
    <n v="0.99869861728086096"/>
  </r>
  <r>
    <n v="54"/>
    <s v="Dentistry Graduate"/>
    <x v="20"/>
    <s v="302"/>
    <s v="School of Dentistry"/>
    <x v="1"/>
    <n v="0.97879174790505596"/>
    <n v="1"/>
    <n v="0.98303339832404479"/>
  </r>
  <r>
    <n v="60"/>
    <s v="Medicine (MD)"/>
    <x v="21"/>
    <s v="260"/>
    <s v="College of Engineering"/>
    <x v="14"/>
    <n v="0"/>
    <n v="1.1415525114155251E-3"/>
    <n v="2.2831050228311E-4"/>
  </r>
  <r>
    <n v="60"/>
    <s v="Medicine (MD)"/>
    <x v="21"/>
    <s v="266"/>
    <s v="Graduate School"/>
    <x v="15"/>
    <n v="0"/>
    <n v="5.3272450532724502E-3"/>
    <n v="1.0654490106544901E-3"/>
  </r>
  <r>
    <n v="60"/>
    <s v="Medicine (MD)"/>
    <x v="21"/>
    <s v="304"/>
    <s v="School of Medicine"/>
    <x v="16"/>
    <n v="0.99779944986246571"/>
    <n v="0.98554033485540338"/>
    <n v="0.99534762686105316"/>
  </r>
  <r>
    <n v="60"/>
    <s v="Medicine (MD)"/>
    <x v="21"/>
    <s v="310"/>
    <s v="School of Public Health"/>
    <x v="11"/>
    <n v="2.0005001250312572E-3"/>
    <n v="7.9908675799086754E-3"/>
    <n v="3.1985736160067501E-3"/>
  </r>
</pivotCacheRecords>
</file>

<file path=xl/pivotCache/pivotCacheRecords3.xml><?xml version="1.0" encoding="utf-8"?>
<pivotCacheRecords xmlns="http://schemas.openxmlformats.org/spreadsheetml/2006/main" xmlns:r="http://schemas.openxmlformats.org/officeDocument/2006/relationships" count="119">
  <r>
    <s v="0_001_1"/>
    <n v="0"/>
    <n v="1"/>
    <n v="1"/>
    <n v="1"/>
    <s v="Undergraduate"/>
    <s v="Undergraduate"/>
    <s v="Resident"/>
    <x v="0"/>
    <s v="1. Undergraduate Resident"/>
    <n v="20051"/>
    <n v="19105"/>
    <n v="176848014.902969"/>
    <n v="176848014.902969"/>
    <n v="1261439.7717939999"/>
    <n v="0"/>
    <n v="1261439.7717939999"/>
    <n v="0"/>
    <n v="7073920.5961189996"/>
    <n v="6740506.1814019997"/>
    <n v="1685126.545351"/>
    <n v="160087021.808303"/>
    <n v="13888420"/>
    <n v="146198601.808303"/>
    <n v="2.4936412149019998E-3"/>
    <n v="2.1999999999999999E-2"/>
    <n v="2.200000000000002E-2"/>
    <n v="0"/>
    <n v="20101"/>
    <n v="19152.6410154107"/>
    <n v="181189368.63054216"/>
    <n v="181189368.63054216"/>
    <n v="0"/>
    <n v="1292406.2276990414"/>
    <n v="0"/>
    <n v="1292406.2276990414"/>
    <n v="7247574.7452216865"/>
    <n v="6905975.5063048583"/>
    <n v="1726493.8765762146"/>
    <n v="11"/>
    <n v="14229359.896725349"/>
    <n v="147540745.00234479"/>
  </r>
  <r>
    <s v="0_001_2"/>
    <n v="0"/>
    <n v="1"/>
    <n v="1"/>
    <n v="2"/>
    <s v="Undergraduate"/>
    <s v="Undergraduate"/>
    <s v="Nonresident"/>
    <x v="0"/>
    <s v="2. Undergraduate Nonresident"/>
    <n v="8062"/>
    <n v="8006"/>
    <n v="251655977.21921"/>
    <n v="71318812.985800996"/>
    <n v="2704215.5384419998"/>
    <n v="0"/>
    <n v="756828.96304599999"/>
    <n v="1947386.5753969999"/>
    <n v="2852752.5194319999"/>
    <n v="9843960.3664529994"/>
    <n v="2460990.0916129998"/>
    <n v="233794058.70326999"/>
    <n v="7150000"/>
    <n v="226644058.70326999"/>
    <n v="6.201935003721161E-3"/>
    <n v="2.1999999999999999E-2"/>
    <n v="2.200000000000002E-2"/>
    <n v="2.200000000000002E-2"/>
    <n v="8112.0000000000009"/>
    <n v="8055.6526916397925"/>
    <n v="258787499.32035238"/>
    <n v="73339872.436308071"/>
    <n v="0"/>
    <n v="778276.26795958739"/>
    <n v="2002572.3514527555"/>
    <n v="2780848.619412343"/>
    <n v="2933594.8974523228"/>
    <n v="10122922.232139509"/>
    <n v="2530730.5580348773"/>
    <n v="12"/>
    <n v="9000000"/>
    <n v="227948111.96811366"/>
  </r>
  <r>
    <s v="0_003_1"/>
    <n v="0"/>
    <n v="1"/>
    <n v="3"/>
    <n v="1"/>
    <s v="Undergraduate Post-Bacc / Non-Matric"/>
    <s v="Undergraduate"/>
    <s v="Resident"/>
    <x v="0"/>
    <s v="1. Undergraduate Resident"/>
    <n v="650"/>
    <n v="133"/>
    <n v="3569589.0711830002"/>
    <n v="3569589.0711830002"/>
    <n v="2507523.40307"/>
    <n v="0"/>
    <n v="2507523.40307"/>
    <n v="0"/>
    <n v="142783.562848"/>
    <n v="36771.284210999998"/>
    <n v="9192.8210529999997"/>
    <n v="873318.00000100001"/>
    <n v="0"/>
    <n v="873318.00000100001"/>
    <n v="0"/>
    <n v="2.1999999999999999E-2"/>
    <n v="2.200000000000002E-2"/>
    <n v="0"/>
    <n v="650"/>
    <n v="133"/>
    <n v="3648120.0307490262"/>
    <n v="3648120.0307490262"/>
    <n v="0"/>
    <n v="2562688.91793754"/>
    <n v="0"/>
    <n v="2562688.91793754"/>
    <n v="145924.80122996104"/>
    <n v="37580.252463261008"/>
    <n v="9395.0631158152519"/>
    <n v="11"/>
    <n v="0"/>
    <n v="879143.03106241219"/>
  </r>
  <r>
    <s v="0_003_2"/>
    <n v="0"/>
    <n v="1"/>
    <n v="3"/>
    <n v="2"/>
    <s v="Undergraduate Post-Bacc / Non-Matric"/>
    <s v="Undergraduate"/>
    <s v="Nonresident"/>
    <x v="0"/>
    <s v="2. Undergraduate Nonresident"/>
    <n v="18"/>
    <n v="8"/>
    <n v="405376.06513499998"/>
    <n v="114876.30807100001"/>
    <n v="160645.61862699999"/>
    <n v="0"/>
    <n v="15768.648749"/>
    <n v="144876.969877"/>
    <n v="4595.0523229999999"/>
    <n v="9605.4157680000008"/>
    <n v="2401.3539420000002"/>
    <n v="228128.62447499999"/>
    <n v="0"/>
    <n v="228128.62447499999"/>
    <n v="0"/>
    <n v="2.1999999999999999E-2"/>
    <n v="2.200000000000002E-2"/>
    <n v="2.200000000000002E-2"/>
    <n v="18"/>
    <n v="8"/>
    <n v="414294.33856796997"/>
    <n v="117403.58684856202"/>
    <n v="0"/>
    <n v="16115.559021478"/>
    <n v="148064.26321429401"/>
    <n v="164179.82223577201"/>
    <n v="4696.1434739424803"/>
    <n v="9816.7349143302199"/>
    <n v="2454.183728582555"/>
    <n v="12"/>
    <n v="0"/>
    <n v="229650.24240211258"/>
  </r>
  <r>
    <s v="0_005_1"/>
    <n v="0"/>
    <n v="3"/>
    <n v="5"/>
    <n v="1"/>
    <s v="Graduate Tier I"/>
    <s v="Graduate Tier I"/>
    <s v="Resident"/>
    <x v="1"/>
    <s v="3. Grad/Prof Resident"/>
    <n v="723"/>
    <n v="728"/>
    <n v="9828822.7078779992"/>
    <n v="9828822.7078779992"/>
    <n v="3878216.8903410002"/>
    <n v="0"/>
    <n v="3878216.8903410002"/>
    <n v="0"/>
    <n v="393152.90831500001"/>
    <n v="222298.11636799999"/>
    <n v="55574.529091999997"/>
    <n v="5279580.263762"/>
    <n v="0"/>
    <n v="5279580.263762"/>
    <n v="0"/>
    <n v="0"/>
    <n v="0"/>
    <n v="0"/>
    <n v="723"/>
    <n v="728"/>
    <n v="9828822.7078779992"/>
    <n v="9828822.7078779992"/>
    <n v="0"/>
    <n v="3878216.8903410002"/>
    <n v="0"/>
    <n v="3878216.8903410002"/>
    <n v="393152.90831511997"/>
    <n v="222298.11636887514"/>
    <n v="55574.529092218785"/>
    <n v="31"/>
    <n v="0"/>
    <n v="5200386.5598043725"/>
  </r>
  <r>
    <s v="0_005_2"/>
    <n v="0"/>
    <n v="3"/>
    <n v="5"/>
    <n v="2"/>
    <s v="Graduate Tier I"/>
    <s v="Graduate Tier I"/>
    <s v="Nonresident"/>
    <x v="1"/>
    <s v="4. Grad/Prof Nonresident"/>
    <n v="1860"/>
    <n v="2035"/>
    <n v="46869627.547481999"/>
    <n v="26286487.611421999"/>
    <n v="32566271.400485002"/>
    <n v="0"/>
    <n v="13404208.744715"/>
    <n v="19162062.655770998"/>
    <n v="1051459.5044569999"/>
    <n v="530075.86570199998"/>
    <n v="132518.966426"/>
    <n v="12589301.810412001"/>
    <n v="0"/>
    <n v="12589301.810412001"/>
    <n v="0"/>
    <n v="0"/>
    <n v="0"/>
    <n v="0"/>
    <n v="1860"/>
    <n v="2035"/>
    <n v="46869627.547481999"/>
    <n v="26286487.611421999"/>
    <n v="0"/>
    <n v="13404208.744715"/>
    <n v="19162062.655770998"/>
    <n v="32566271.400486"/>
    <n v="1051459.50445688"/>
    <n v="530075.86570156482"/>
    <n v="132518.96642539121"/>
    <n v="32"/>
    <n v="0"/>
    <n v="12400462.283255979"/>
  </r>
  <r>
    <s v="0_006_1"/>
    <n v="0"/>
    <n v="4"/>
    <n v="6"/>
    <n v="1"/>
    <s v="Grad School Tier I"/>
    <s v="Grad School Tier I"/>
    <s v="Resident"/>
    <x v="2"/>
    <s v="3. Grad/Prof Resident"/>
    <n v="101"/>
    <n v="105"/>
    <n v="1416005.4742699999"/>
    <n v="1416005.4742699999"/>
    <n v="228536.492134"/>
    <n v="0"/>
    <n v="228536.492134"/>
    <n v="0"/>
    <n v="56640.218971000002"/>
    <n v="45233.150525999998"/>
    <n v="11308.287630999999"/>
    <n v="1074287.325008"/>
    <n v="0"/>
    <n v="1074287.325008"/>
    <n v="0"/>
    <n v="0"/>
    <n v="0"/>
    <n v="0"/>
    <n v="101"/>
    <n v="105"/>
    <n v="1416005.4742699999"/>
    <n v="1416005.4742699999"/>
    <n v="0"/>
    <n v="228536.492134"/>
    <n v="0"/>
    <n v="228536.492134"/>
    <n v="56640.218970799993"/>
    <n v="45233.150526607998"/>
    <n v="11308.287631652"/>
    <n v="41"/>
    <n v="0"/>
    <n v="1058173.0151318356"/>
  </r>
  <r>
    <s v="0_006_2"/>
    <n v="0"/>
    <n v="4"/>
    <n v="6"/>
    <n v="2"/>
    <s v="Grad School Tier I"/>
    <s v="Grad School Tier I"/>
    <s v="Nonresident"/>
    <x v="2"/>
    <s v="4. Grad/Prof Nonresident"/>
    <n v="129"/>
    <n v="150"/>
    <n v="3320667.756509"/>
    <n v="1862393.816836"/>
    <n v="2029958.0746840001"/>
    <n v="0"/>
    <n v="605031.32044299995"/>
    <n v="1424926.7542409999"/>
    <n v="74495.752672999995"/>
    <n v="48648.557166999999"/>
    <n v="12162.139291"/>
    <n v="1155403.232694"/>
    <n v="0"/>
    <n v="1155403.232694"/>
    <n v="0"/>
    <n v="0"/>
    <n v="0"/>
    <n v="0"/>
    <n v="129"/>
    <n v="150"/>
    <n v="3320667.756509"/>
    <n v="1862393.816836"/>
    <n v="0"/>
    <n v="605031.32044299995"/>
    <n v="1424926.7542409999"/>
    <n v="2029958.0746839999"/>
    <n v="74495.752673440002"/>
    <n v="48648.557166062405"/>
    <n v="12162.139291515601"/>
    <n v="42"/>
    <n v="0"/>
    <n v="1138072.1842035726"/>
  </r>
  <r>
    <s v="0_007_1"/>
    <n v="0"/>
    <n v="5"/>
    <n v="7"/>
    <n v="1"/>
    <s v="Graduate Tier II"/>
    <s v="Graduate Tier II"/>
    <s v="Resident"/>
    <x v="3"/>
    <s v="3. Grad/Prof Resident"/>
    <n v="75"/>
    <n v="79"/>
    <n v="1041489.627661"/>
    <n v="1041489.627661"/>
    <n v="177217.46276600001"/>
    <n v="0"/>
    <n v="177217.46276600001"/>
    <n v="0"/>
    <n v="41659.585105999999"/>
    <n v="32904.503191000003"/>
    <n v="8226.1257970000006"/>
    <n v="781481.950801"/>
    <n v="0"/>
    <n v="781481.950801"/>
    <n v="0"/>
    <n v="0"/>
    <n v="0"/>
    <n v="0"/>
    <n v="75"/>
    <n v="79"/>
    <n v="1041489.627661"/>
    <n v="1041489.627661"/>
    <n v="0"/>
    <n v="177217.46276600001"/>
    <n v="0"/>
    <n v="177217.46276600001"/>
    <n v="41659.585106439998"/>
    <n v="32904.503191542397"/>
    <n v="8226.1257978855992"/>
    <n v="51"/>
    <n v="0"/>
    <n v="769759.72153714497"/>
  </r>
  <r>
    <s v="0_007_2"/>
    <n v="0"/>
    <n v="5"/>
    <n v="7"/>
    <n v="2"/>
    <s v="Graduate Tier II"/>
    <s v="Graduate Tier II"/>
    <s v="Nonresident"/>
    <x v="3"/>
    <s v="4. Grad/Prof Nonresident"/>
    <n v="77"/>
    <n v="98"/>
    <n v="1989692.650865"/>
    <n v="1120358.2120079999"/>
    <n v="476985.58391599997"/>
    <n v="0"/>
    <n v="168818.236336"/>
    <n v="308167.34758100001"/>
    <n v="44814.328479999996"/>
    <n v="58715.709539000003"/>
    <n v="14678.927385000001"/>
    <n v="1394498.101545"/>
    <n v="0"/>
    <n v="1394498.101545"/>
    <n v="0"/>
    <n v="0"/>
    <n v="0"/>
    <n v="0"/>
    <n v="77"/>
    <n v="98"/>
    <n v="1989692.650865"/>
    <n v="1120358.2120079999"/>
    <n v="0"/>
    <n v="168818.236336"/>
    <n v="308167.34758100001"/>
    <n v="476985.58391699998"/>
    <n v="44814.328480319993"/>
    <n v="58715.709538707197"/>
    <n v="14678.927384676799"/>
    <n v="52"/>
    <n v="0"/>
    <n v="1373580.6300211311"/>
  </r>
  <r>
    <s v="0_009_1"/>
    <n v="0"/>
    <n v="7"/>
    <n v="9"/>
    <n v="1"/>
    <s v="Graduate Tier III"/>
    <s v="Graduate Tier III"/>
    <s v="Resident"/>
    <x v="4"/>
    <s v="3. Grad/Prof Resident"/>
    <n v="261"/>
    <n v="248"/>
    <n v="3755418.4767399998"/>
    <n v="3755418.4767399998"/>
    <n v="1065715.1742159999"/>
    <n v="0"/>
    <n v="1065715.1742159999"/>
    <n v="0"/>
    <n v="150216.73907000001"/>
    <n v="101579.462539"/>
    <n v="25394.865634999998"/>
    <n v="2412512.2352800001"/>
    <n v="0"/>
    <n v="2412512.2352800001"/>
    <n v="0"/>
    <n v="0.03"/>
    <n v="3.0000000000000027E-2"/>
    <n v="0"/>
    <n v="261"/>
    <n v="248"/>
    <n v="3868081.0310422"/>
    <n v="3868081.0310422"/>
    <n v="0"/>
    <n v="1097686.6294424799"/>
    <n v="0"/>
    <n v="1097686.6294424799"/>
    <n v="154723.241241688"/>
    <n v="104626.84641432129"/>
    <n v="26156.711603580323"/>
    <n v="71"/>
    <n v="0"/>
    <n v="2447614.2883050288"/>
  </r>
  <r>
    <s v="0_009_2"/>
    <n v="0"/>
    <n v="7"/>
    <n v="9"/>
    <n v="2"/>
    <s v="Graduate Tier III"/>
    <s v="Graduate Tier III"/>
    <s v="Nonresident"/>
    <x v="4"/>
    <s v="4. Grad/Prof Nonresident"/>
    <n v="873"/>
    <n v="976"/>
    <n v="24196985.380261"/>
    <n v="13645108.331665"/>
    <n v="13030345.73144"/>
    <n v="0"/>
    <n v="3616667.5483820001"/>
    <n v="9413678.1830589995"/>
    <n v="545804.33326700004"/>
    <n v="424833.41262199997"/>
    <n v="106208.353156"/>
    <n v="10089793.549776001"/>
    <n v="0"/>
    <n v="10089793.549776001"/>
    <n v="0"/>
    <n v="0.03"/>
    <n v="3.0000000000000027E-2"/>
    <n v="3.0000000000000249E-2"/>
    <n v="873"/>
    <n v="976"/>
    <n v="24922894.941668831"/>
    <n v="14054461.581614951"/>
    <n v="0"/>
    <n v="3725167.5748334602"/>
    <n v="9696088.528550772"/>
    <n v="13421256.103384232"/>
    <n v="562178.46326459805"/>
    <n v="437578.41500080004"/>
    <n v="109394.60375020001"/>
    <n v="72"/>
    <n v="0"/>
    <n v="10236600.045924967"/>
  </r>
  <r>
    <s v="0_010_1"/>
    <n v="0"/>
    <n v="8"/>
    <n v="10"/>
    <n v="1"/>
    <s v="Grad School Tier III"/>
    <s v="Grad School Tier III"/>
    <s v="Resident"/>
    <x v="5"/>
    <s v="3. Grad/Prof Resident"/>
    <n v="3"/>
    <n v="6"/>
    <n v="64168.816245000002"/>
    <n v="64168.816245000002"/>
    <n v="15563.694904"/>
    <n v="0"/>
    <n v="15563.694904"/>
    <n v="0"/>
    <n v="2566.7526499999999"/>
    <n v="1841.5347469999999"/>
    <n v="460.38368600000001"/>
    <n v="43736.450257999997"/>
    <n v="0"/>
    <n v="43736.450257999997"/>
    <n v="0"/>
    <n v="0.03"/>
    <n v="3.0000000000000027E-2"/>
    <n v="0"/>
    <n v="3"/>
    <n v="6"/>
    <n v="66093.880732350008"/>
    <n v="66093.880732350008"/>
    <n v="0"/>
    <n v="16030.60575112"/>
    <n v="0"/>
    <n v="16030.60575112"/>
    <n v="2643.7552292940004"/>
    <n v="1896.7807900774403"/>
    <n v="474.19519751936008"/>
    <n v="81"/>
    <n v="0"/>
    <n v="44372.815607874116"/>
  </r>
  <r>
    <s v="0_010_2"/>
    <n v="0"/>
    <n v="8"/>
    <n v="10"/>
    <n v="2"/>
    <s v="Grad School Tier III"/>
    <s v="Grad School Tier III"/>
    <s v="Nonresident"/>
    <x v="5"/>
    <s v="4. Grad/Prof Nonresident"/>
    <n v="21"/>
    <n v="27"/>
    <n v="654293.938494"/>
    <n v="368970.69340699998"/>
    <n v="421338.00440600002"/>
    <n v="0"/>
    <n v="160825.476283"/>
    <n v="260512.528123"/>
    <n v="14758.827735999999"/>
    <n v="8727.8842540000005"/>
    <n v="2181.971063"/>
    <n v="207287.25103499999"/>
    <n v="0"/>
    <n v="207287.25103499999"/>
    <n v="0"/>
    <n v="0.03"/>
    <n v="3.0000000000000027E-2"/>
    <n v="3.0000000000000249E-2"/>
    <n v="21"/>
    <n v="27"/>
    <n v="673922.75664882001"/>
    <n v="380039.81420920999"/>
    <n v="0"/>
    <n v="165650.24057148999"/>
    <n v="268327.90396669006"/>
    <n v="433978.14453818009"/>
    <n v="15201.5925683684"/>
    <n v="8989.7207816908613"/>
    <n v="2247.4301954227153"/>
    <n v="82"/>
    <n v="0"/>
    <n v="210303.2805366806"/>
  </r>
  <r>
    <s v="0_011_1"/>
    <n v="0"/>
    <n v="7"/>
    <n v="11"/>
    <n v="1"/>
    <s v="Graduate Post-Bacc / Non-Matric"/>
    <s v="Graduate Tier III"/>
    <s v="Resident"/>
    <x v="4"/>
    <s v="3. Grad/Prof Resident"/>
    <n v="117"/>
    <n v="7"/>
    <n v="1131342.3753150001"/>
    <n v="1131342.3753150001"/>
    <n v="1048577.0086950001"/>
    <n v="0"/>
    <n v="1048577.0086950001"/>
    <n v="0"/>
    <n v="45253.695012999997"/>
    <n v="1500.466864"/>
    <n v="375.116716"/>
    <n v="35636.088026999998"/>
    <n v="0"/>
    <n v="35636.088026999998"/>
    <n v="0"/>
    <n v="0.03"/>
    <n v="3.0000000000000027E-2"/>
    <n v="0"/>
    <n v="117"/>
    <n v="7"/>
    <n v="1165282.6465744502"/>
    <n v="1165282.6465744502"/>
    <n v="0"/>
    <n v="1080034.3189558501"/>
    <n v="0"/>
    <n v="1080034.3189558501"/>
    <n v="46611.305862978006"/>
    <n v="1545.4808702248838"/>
    <n v="386.37021755622095"/>
    <n v="71"/>
    <n v="0"/>
    <n v="36154.593107823377"/>
  </r>
  <r>
    <s v="0_011_2"/>
    <n v="0"/>
    <n v="7"/>
    <n v="11"/>
    <n v="2"/>
    <s v="Graduate Post-Bacc / Non-Matric"/>
    <s v="Graduate Tier III"/>
    <s v="Nonresident"/>
    <x v="4"/>
    <s v="4. Grad/Prof Nonresident"/>
    <n v="31"/>
    <n v="2"/>
    <n v="578593.44748199999"/>
    <n v="326235.010664"/>
    <n v="537170.42158299999"/>
    <n v="0"/>
    <n v="171851.60018400001"/>
    <n v="365318.82139699999"/>
    <n v="13049.400426"/>
    <n v="1134.945019"/>
    <n v="283.73625500000003"/>
    <n v="26954.944199000001"/>
    <n v="0"/>
    <n v="26954.944199000001"/>
    <n v="0"/>
    <n v="0.03"/>
    <n v="3.0000000000000027E-2"/>
    <n v="3.0000000000000249E-2"/>
    <n v="31"/>
    <n v="2"/>
    <n v="595951.25090645999"/>
    <n v="336022.06098392"/>
    <n v="0"/>
    <n v="177007.14818952003"/>
    <n v="376278.38603891007"/>
    <n v="553285.53422843013"/>
    <n v="13440.882439356801"/>
    <n v="1168.9933695469224"/>
    <n v="292.2483423867306"/>
    <n v="72"/>
    <n v="0"/>
    <n v="27347.138638838314"/>
  </r>
  <r>
    <s v="0_014_1"/>
    <n v="0"/>
    <n v="10"/>
    <n v="14"/>
    <n v="1"/>
    <s v="Master of Education and Master in Teaching"/>
    <s v="Education Graduate"/>
    <s v="Resident"/>
    <x v="6"/>
    <s v="3. Grad/Prof Resident"/>
    <n v="280"/>
    <n v="365"/>
    <n v="4058708.7361869998"/>
    <n v="4058708.7361869998"/>
    <n v="156589.90033500001"/>
    <n v="0"/>
    <n v="156589.90033500001"/>
    <n v="0"/>
    <n v="162348.34944699999"/>
    <n v="149590.81945499999"/>
    <n v="37397.704863999999"/>
    <n v="3552781.962086"/>
    <n v="0"/>
    <n v="3552781.962086"/>
    <n v="0"/>
    <n v="0.03"/>
    <n v="3.0000000000000027E-2"/>
    <n v="0"/>
    <n v="280"/>
    <n v="365"/>
    <n v="4180469.9982726099"/>
    <n v="4180469.9982726099"/>
    <n v="0"/>
    <n v="161287.59734505002"/>
    <n v="0"/>
    <n v="161287.59734505002"/>
    <n v="167218.79993090441"/>
    <n v="154078.54403986622"/>
    <n v="38519.636009966554"/>
    <n v="101"/>
    <n v="0"/>
    <n v="3604474.9396326202"/>
  </r>
  <r>
    <s v="0_014_2"/>
    <n v="0"/>
    <n v="10"/>
    <n v="14"/>
    <n v="2"/>
    <s v="Master of Education and Master in Teaching"/>
    <s v="Education Graduate"/>
    <s v="Nonresident"/>
    <x v="6"/>
    <s v="4. Grad/Prof Nonresident"/>
    <n v="90"/>
    <n v="112"/>
    <n v="2468994.0939710001"/>
    <n v="1338719.641209"/>
    <n v="328219.173893"/>
    <n v="0"/>
    <n v="64628.036435000002"/>
    <n v="263591.13745899999"/>
    <n v="53548.785648999998"/>
    <n v="83489.045377000002"/>
    <n v="20872.261343999999"/>
    <n v="1982864.8277080001"/>
    <n v="0"/>
    <n v="1982864.8277080001"/>
    <n v="0"/>
    <n v="0.03"/>
    <n v="3.0000000000000027E-2"/>
    <n v="3.0000000000000027E-2"/>
    <n v="90"/>
    <n v="112"/>
    <n v="2543063.9167901301"/>
    <n v="1378881.23044527"/>
    <n v="0"/>
    <n v="66566.877528049998"/>
    <n v="271498.87158277002"/>
    <n v="338065.74911082"/>
    <n v="55155.2492178108"/>
    <n v="85993.716738459974"/>
    <n v="21498.429184614994"/>
    <n v="102"/>
    <n v="0"/>
    <n v="2011715.5109503481"/>
  </r>
  <r>
    <s v="0_016_1"/>
    <n v="0"/>
    <n v="10"/>
    <n v="16"/>
    <n v="1"/>
    <s v="Doctor of Education and Education PhD"/>
    <s v="Education Graduate"/>
    <s v="Resident"/>
    <x v="6"/>
    <s v="3. Grad/Prof Resident"/>
    <n v="104"/>
    <n v="90"/>
    <n v="1342438.433131"/>
    <n v="1342438.433131"/>
    <n v="468995.991439"/>
    <n v="0"/>
    <n v="468995.991439"/>
    <n v="0"/>
    <n v="53697.537324999998"/>
    <n v="32789.796175000003"/>
    <n v="8197.4490430000005"/>
    <n v="778757.65914899996"/>
    <n v="0"/>
    <n v="778757.65914899996"/>
    <n v="0"/>
    <n v="0.03"/>
    <n v="3.0000000000000027E-2"/>
    <n v="0"/>
    <n v="104"/>
    <n v="90"/>
    <n v="1382711.5861249301"/>
    <n v="1382711.5861249301"/>
    <n v="0"/>
    <n v="483065.87118217"/>
    <n v="0"/>
    <n v="483065.87118217"/>
    <n v="55308.463444997207"/>
    <n v="33773.490059910517"/>
    <n v="8443.3725149776292"/>
    <n v="101"/>
    <n v="0"/>
    <n v="790088.58308903163"/>
  </r>
  <r>
    <s v="0_016_2"/>
    <n v="0"/>
    <n v="10"/>
    <n v="16"/>
    <n v="2"/>
    <s v="Doctor of Education and Education PhD"/>
    <s v="Education Graduate"/>
    <s v="Nonresident"/>
    <x v="6"/>
    <s v="4. Grad/Prof Nonresident"/>
    <n v="73"/>
    <n v="74"/>
    <n v="1869299.032968"/>
    <n v="1013578.0305699999"/>
    <n v="1195234.4686710001"/>
    <n v="0"/>
    <n v="435446.042089"/>
    <n v="759788.42658299999"/>
    <n v="40543.121222000002"/>
    <n v="25340.857723000001"/>
    <n v="6335.21443"/>
    <n v="601845.37092200003"/>
    <n v="0"/>
    <n v="601845.37092200003"/>
    <n v="0"/>
    <n v="0.03"/>
    <n v="3.0000000000000027E-2"/>
    <n v="3.0000000000000027E-2"/>
    <n v="73"/>
    <n v="74"/>
    <n v="1925378.0039570401"/>
    <n v="1043985.3714871"/>
    <n v="0"/>
    <n v="448509.42335167003"/>
    <n v="782582.07938049"/>
    <n v="1231091.50273216"/>
    <n v="41759.414859484001"/>
    <n v="26101.083454615848"/>
    <n v="6525.2708636539619"/>
    <n v="102"/>
    <n v="0"/>
    <n v="610602.22106641938"/>
  </r>
  <r>
    <s v="0_019_1"/>
    <n v="0"/>
    <n v="13"/>
    <n v="19"/>
    <n v="1"/>
    <s v="Master of Library and Information Science"/>
    <s v="MLIS"/>
    <s v="Resident"/>
    <x v="7"/>
    <s v="3. Grad/Prof Resident"/>
    <n v="0"/>
    <n v="0"/>
    <n v="4934.9354869999997"/>
    <n v="4934.9354869999997"/>
    <n v="3523.8002959999999"/>
    <n v="0"/>
    <n v="3523.8002959999999"/>
    <n v="0"/>
    <n v="197.39742000000001"/>
    <n v="48.549511000000003"/>
    <n v="12.137378"/>
    <n v="1153.050882"/>
    <n v="0"/>
    <n v="1153.050882"/>
    <n v="0"/>
    <n v="0.03"/>
    <n v="3.0000000000000027E-2"/>
    <n v="0"/>
    <n v="0"/>
    <n v="0"/>
    <n v="5082.9835516100002"/>
    <n v="5082.9835516100002"/>
    <n v="0"/>
    <n v="3629.5143048800001"/>
    <n v="0"/>
    <n v="3629.5143048800001"/>
    <n v="203.31934206440002"/>
    <n v="50.00599618662401"/>
    <n v="12.501499046656003"/>
    <n v="131"/>
    <n v="0"/>
    <n v="1169.8277732908352"/>
  </r>
  <r>
    <s v="0_022_1"/>
    <n v="0"/>
    <n v="16"/>
    <n v="22"/>
    <n v="1"/>
    <s v="Master of Public Administration"/>
    <s v="MPA"/>
    <s v="Resident"/>
    <x v="8"/>
    <s v="3. Grad/Prof Resident"/>
    <n v="176"/>
    <n v="209"/>
    <n v="3345121.9746190002"/>
    <n v="3345121.9746190002"/>
    <n v="354812.49267299997"/>
    <n v="0"/>
    <n v="354812.49267299997"/>
    <n v="0"/>
    <n v="133804.87898400001"/>
    <n v="114260.184118"/>
    <n v="28565.046030000001"/>
    <n v="2713679.3728140001"/>
    <n v="0"/>
    <n v="2713679.3728140001"/>
    <n v="0.05"/>
    <n v="0.05"/>
    <n v="5.0000000000000044E-2"/>
    <n v="0"/>
    <n v="184.8"/>
    <n v="219.45000000000002"/>
    <n v="3687996.9770174478"/>
    <n v="3687996.9770174478"/>
    <n v="0"/>
    <n v="391180.7731719825"/>
    <n v="0"/>
    <n v="391180.7731719825"/>
    <n v="147519.87908069792"/>
    <n v="125971.85299059071"/>
    <n v="31492.963247647676"/>
    <n v="161"/>
    <n v="0"/>
    <n v="2946954.0358986314"/>
  </r>
  <r>
    <s v="0_022_2"/>
    <n v="0"/>
    <n v="16"/>
    <n v="22"/>
    <n v="2"/>
    <s v="Master of Public Administration"/>
    <s v="MPA"/>
    <s v="Nonresident"/>
    <x v="8"/>
    <s v="4. Grad/Prof Nonresident"/>
    <n v="169"/>
    <n v="222"/>
    <n v="5793271.654352"/>
    <n v="3244302.9545920002"/>
    <n v="1355251.2649660001"/>
    <n v="0"/>
    <n v="157852.335468"/>
    <n v="1197398.9294960001"/>
    <n v="129772.118183"/>
    <n v="172329.930849"/>
    <n v="43082.482711999997"/>
    <n v="4092835.8576420001"/>
    <n v="0"/>
    <n v="4092835.8576420001"/>
    <n v="0.05"/>
    <n v="0.05"/>
    <n v="5.0000000000000044E-2"/>
    <n v="5.0000000000000044E-2"/>
    <n v="177.45000000000002"/>
    <n v="233.10000000000002"/>
    <n v="6387081.998923081"/>
    <n v="3576844.0074376808"/>
    <n v="0"/>
    <n v="174032.19985347003"/>
    <n v="1320132.3197693403"/>
    <n v="1494164.5196228104"/>
    <n v="143073.76029750725"/>
    <n v="189993.74876011055"/>
    <n v="47498.437190027638"/>
    <n v="162"/>
    <n v="0"/>
    <n v="4444666.2600568356"/>
  </r>
  <r>
    <s v="0_027_1"/>
    <n v="0"/>
    <n v="19"/>
    <n v="27"/>
    <n v="1"/>
    <s v="Master of Social Work"/>
    <s v="MSW"/>
    <s v="Resident"/>
    <x v="9"/>
    <s v="3. Grad/Prof Resident"/>
    <n v="174"/>
    <n v="224"/>
    <n v="2926426.686007"/>
    <n v="2926426.686007"/>
    <n v="143494.79258000001"/>
    <n v="0"/>
    <n v="143494.79258000001"/>
    <n v="0"/>
    <n v="117057.06744"/>
    <n v="106634.99304"/>
    <n v="26658.748259"/>
    <n v="2532581.0846879999"/>
    <n v="0"/>
    <n v="2532581.0846879999"/>
    <n v="0.08"/>
    <n v="0.03"/>
    <n v="3.0000000000000027E-2"/>
    <n v="0"/>
    <n v="187.92000000000002"/>
    <n v="241.92000000000002"/>
    <n v="3255357.0455141868"/>
    <n v="3255357.0455141868"/>
    <n v="0"/>
    <n v="159623.60726599203"/>
    <n v="0"/>
    <n v="159623.60726599203"/>
    <n v="130214.28182056747"/>
    <n v="118620.7662571051"/>
    <n v="29655.191564276276"/>
    <n v="191"/>
    <n v="0"/>
    <n v="2774984.5506271524"/>
  </r>
  <r>
    <s v="0_027_2"/>
    <n v="0"/>
    <n v="19"/>
    <n v="27"/>
    <n v="2"/>
    <s v="Master of Social Work"/>
    <s v="MSW"/>
    <s v="Nonresident"/>
    <x v="9"/>
    <s v="4. Grad/Prof Nonresident"/>
    <n v="73"/>
    <n v="98"/>
    <n v="2115965.4642779999"/>
    <n v="1238118.8807999999"/>
    <n v="153857.84718800001"/>
    <n v="0"/>
    <n v="59087.800794000002"/>
    <n v="94770.046394000005"/>
    <n v="49524.755232000003"/>
    <n v="76503.314473999999"/>
    <n v="19125.828619"/>
    <n v="1816953.7187650001"/>
    <n v="0"/>
    <n v="1816953.7187650001"/>
    <n v="0.08"/>
    <n v="0.03"/>
    <n v="3.0000000000000027E-2"/>
    <n v="3.0000000000000027E-2"/>
    <n v="78.84"/>
    <n v="105.84"/>
    <n v="2353799.9824628471"/>
    <n v="1377283.4430019201"/>
    <n v="0"/>
    <n v="65729.269603245601"/>
    <n v="105422.19960868561"/>
    <n v="171151.46921193122"/>
    <n v="55091.337720076808"/>
    <n v="85102.287021233555"/>
    <n v="21275.571755308389"/>
    <n v="192"/>
    <n v="0"/>
    <n v="1990861.6270029824"/>
  </r>
  <r>
    <s v="0_030_1"/>
    <n v="0"/>
    <n v="22"/>
    <n v="30"/>
    <n v="1"/>
    <s v="College of the Environment Graduate Programs"/>
    <s v="Coll Environ Graduate"/>
    <s v="Resident"/>
    <x v="10"/>
    <s v="3. Grad/Prof Resident"/>
    <n v="150"/>
    <n v="162"/>
    <n v="2112643.5968999998"/>
    <n v="2112643.5968999998"/>
    <n v="515962.36189399997"/>
    <n v="0"/>
    <n v="515962.36189399997"/>
    <n v="0"/>
    <n v="84505.743875999993"/>
    <n v="60487.019646000001"/>
    <n v="15121.754911"/>
    <n v="1436566.716573"/>
    <n v="0"/>
    <n v="1436566.716573"/>
    <n v="0"/>
    <n v="0"/>
    <n v="0"/>
    <n v="0"/>
    <n v="150"/>
    <n v="162"/>
    <n v="2112643.5968999998"/>
    <n v="2112643.5968999998"/>
    <n v="0"/>
    <n v="515962.36189399997"/>
    <n v="0"/>
    <n v="515962.36189399997"/>
    <n v="84505.743875999993"/>
    <n v="60487.019645200002"/>
    <n v="15121.7549113"/>
    <n v="221"/>
    <n v="0"/>
    <n v="1415018.2158248974"/>
  </r>
  <r>
    <s v="0_030_2"/>
    <n v="0"/>
    <n v="22"/>
    <n v="30"/>
    <n v="2"/>
    <s v="College of the Environment Graduate Programs"/>
    <s v="Coll Environ Graduate"/>
    <s v="Nonresident"/>
    <x v="10"/>
    <s v="4. Grad/Prof Nonresident"/>
    <n v="284"/>
    <n v="341"/>
    <n v="7368497.9250050001"/>
    <n v="4149057.53198"/>
    <n v="4013867.446949"/>
    <n v="0"/>
    <n v="1137570.3560510001"/>
    <n v="2876297.0908989999"/>
    <n v="165962.30128000001"/>
    <n v="127546.727071"/>
    <n v="31886.681767999999"/>
    <n v="3029234.7679369999"/>
    <n v="0"/>
    <n v="3029234.7679369999"/>
    <n v="0"/>
    <n v="0"/>
    <n v="0"/>
    <n v="0"/>
    <n v="284"/>
    <n v="341"/>
    <n v="7368497.9250050001"/>
    <n v="4149057.53198"/>
    <n v="0"/>
    <n v="1137570.3560510001"/>
    <n v="2876297.0908989999"/>
    <n v="4013867.4469499998"/>
    <n v="165962.30127920001"/>
    <n v="127546.727071032"/>
    <n v="31886.681767758"/>
    <n v="222"/>
    <n v="0"/>
    <n v="2983796.246417955"/>
  </r>
  <r>
    <s v="0_033_1"/>
    <n v="0"/>
    <n v="22"/>
    <n v="33"/>
    <n v="1"/>
    <s v="Masters in Earth Space Sciences"/>
    <s v="Coll Environ Graduate"/>
    <s v="Resident"/>
    <x v="10"/>
    <s v="3. Grad/Prof Resident"/>
    <n v="10"/>
    <n v="12"/>
    <n v="168810.415163"/>
    <n v="168810.415163"/>
    <n v="0"/>
    <n v="0"/>
    <n v="0"/>
    <n v="0"/>
    <n v="6752.4166059999998"/>
    <n v="6482.3199420000001"/>
    <n v="1620.579986"/>
    <n v="153955.09862899999"/>
    <n v="0"/>
    <n v="153955.09862899999"/>
    <n v="0"/>
    <n v="0.04"/>
    <n v="4.0000000000000036E-2"/>
    <n v="0"/>
    <n v="10"/>
    <n v="12"/>
    <n v="175562.83176952001"/>
    <n v="175562.83176952001"/>
    <n v="0"/>
    <n v="0"/>
    <n v="0"/>
    <n v="0"/>
    <n v="7022.5132707808007"/>
    <n v="6741.612739949569"/>
    <n v="1685.4031849873923"/>
    <n v="221"/>
    <n v="0"/>
    <n v="157711.60303519521"/>
  </r>
  <r>
    <s v="0_033_2"/>
    <n v="0"/>
    <n v="22"/>
    <n v="33"/>
    <n v="2"/>
    <s v="Masters in Earth Space Sciences"/>
    <s v="Coll Environ Graduate"/>
    <s v="Nonresident"/>
    <x v="10"/>
    <s v="4. Grad/Prof Nonresident"/>
    <n v="9"/>
    <n v="10"/>
    <n v="242001.74668899999"/>
    <n v="136255.798102"/>
    <n v="30840.157218"/>
    <n v="0"/>
    <n v="10281.225581999999"/>
    <n v="20558.931636000001"/>
    <n v="5450.2319239999997"/>
    <n v="8228.4543020000001"/>
    <n v="2057.1135760000002"/>
    <n v="195425.78966899999"/>
    <n v="0"/>
    <n v="195425.78966899999"/>
    <n v="0"/>
    <n v="0.04"/>
    <n v="4.0000000000000036E-2"/>
    <n v="4.0000000000000036E-2"/>
    <n v="9"/>
    <n v="10"/>
    <n v="251681.81655655999"/>
    <n v="141706.03002608"/>
    <n v="0"/>
    <n v="10692.47460528"/>
    <n v="21381.288901440003"/>
    <n v="32073.763506720003"/>
    <n v="5668.2412010431999"/>
    <n v="8557.5924739518723"/>
    <n v="2139.3981184879681"/>
    <n v="222"/>
    <n v="0"/>
    <n v="200194.17893751161"/>
  </r>
  <r>
    <s v="0_038_1"/>
    <n v="0"/>
    <n v="25"/>
    <n v="38"/>
    <n v="1"/>
    <s v="Coll of Built Env - Const Mgmt, Land Arch, Urb Des Plan"/>
    <s v="CBE Masters"/>
    <s v="Resident"/>
    <x v="11"/>
    <s v="3. Grad/Prof Resident"/>
    <n v="58"/>
    <n v="63"/>
    <n v="794645.90990500001"/>
    <n v="794645.90990500001"/>
    <n v="28882.468659999999"/>
    <n v="0"/>
    <n v="28882.468659999999"/>
    <n v="0"/>
    <n v="31785.836395999999"/>
    <n v="29359.104194"/>
    <n v="7339.7760490000001"/>
    <n v="697278.724606"/>
    <n v="0"/>
    <n v="697278.724606"/>
    <n v="0"/>
    <n v="0"/>
    <n v="0"/>
    <n v="0"/>
    <n v="58"/>
    <n v="63"/>
    <n v="794645.90990500001"/>
    <n v="794645.90990500001"/>
    <n v="0"/>
    <n v="28882.468659999999"/>
    <n v="0"/>
    <n v="28882.468659999999"/>
    <n v="31785.8363962"/>
    <n v="29359.104193952"/>
    <n v="7339.776048488"/>
    <n v="251"/>
    <n v="0"/>
    <n v="686819.54373726458"/>
  </r>
  <r>
    <s v="0_038_2"/>
    <n v="0"/>
    <n v="25"/>
    <n v="38"/>
    <n v="2"/>
    <s v="Coll of Built Env - Const Mgmt, Land Arch, Urb Des Plan"/>
    <s v="CBE Masters"/>
    <s v="Nonresident"/>
    <x v="11"/>
    <s v="4. Grad/Prof Nonresident"/>
    <n v="103"/>
    <n v="124"/>
    <n v="2639886.9747330002"/>
    <n v="1489903.2434980001"/>
    <n v="360287.64637500001"/>
    <n v="0"/>
    <n v="69472.842674"/>
    <n v="290814.80369999999"/>
    <n v="59596.129739999997"/>
    <n v="88800.127945"/>
    <n v="22200.031986999998"/>
    <n v="2109003.0386859998"/>
    <n v="0"/>
    <n v="2109003.0386859998"/>
    <n v="0"/>
    <n v="0"/>
    <n v="0"/>
    <n v="0"/>
    <n v="103"/>
    <n v="124"/>
    <n v="2639886.9747330002"/>
    <n v="1489903.2434980001"/>
    <n v="0"/>
    <n v="69472.842674"/>
    <n v="290814.80369999999"/>
    <n v="360287.646374"/>
    <n v="59596.129739920005"/>
    <n v="88800.127944763211"/>
    <n v="22200.031986190803"/>
    <n v="252"/>
    <n v="0"/>
    <n v="2077367.9931078041"/>
  </r>
  <r>
    <s v="0_040_1"/>
    <n v="0"/>
    <n v="25"/>
    <n v="40"/>
    <n v="1"/>
    <s v="Coll of Built Env - MArch &amp; MSRE"/>
    <s v="CBE Masters"/>
    <s v="Resident"/>
    <x v="11"/>
    <s v="3. Grad/Prof Resident"/>
    <n v="85"/>
    <n v="103"/>
    <n v="1346605.867106"/>
    <n v="1346605.867106"/>
    <n v="26895.235622"/>
    <n v="0"/>
    <n v="26895.235622"/>
    <n v="0"/>
    <n v="53864.234685000003"/>
    <n v="50633.855872"/>
    <n v="12658.463968"/>
    <n v="1202554.076959"/>
    <n v="0"/>
    <n v="1202554.076959"/>
    <n v="0"/>
    <n v="0"/>
    <n v="0"/>
    <n v="0"/>
    <n v="85"/>
    <n v="103"/>
    <n v="1346605.867106"/>
    <n v="1346605.867106"/>
    <n v="0"/>
    <n v="26895.235622"/>
    <n v="0"/>
    <n v="26895.235622"/>
    <n v="53864.23468424"/>
    <n v="50633.855871990396"/>
    <n v="12658.463967997599"/>
    <n v="251"/>
    <n v="0"/>
    <n v="1184515.7658053755"/>
  </r>
  <r>
    <s v="0_040_2"/>
    <n v="0"/>
    <n v="25"/>
    <n v="40"/>
    <n v="2"/>
    <s v="Coll of Built Env - MArch &amp; MSRE"/>
    <s v="CBE Masters"/>
    <s v="Nonresident"/>
    <x v="11"/>
    <s v="4. Grad/Prof Nonresident"/>
    <n v="92"/>
    <n v="118"/>
    <n v="3009410.9672679999"/>
    <n v="1436554.199274"/>
    <n v="274448.90082899999"/>
    <n v="0"/>
    <n v="58308.137359"/>
    <n v="216140.76347000001"/>
    <n v="57462.167971000003"/>
    <n v="107099.995939"/>
    <n v="26774.998984000002"/>
    <n v="2543624.9035450001"/>
    <n v="0"/>
    <n v="2543624.9035450001"/>
    <n v="0"/>
    <n v="0"/>
    <n v="0"/>
    <n v="0"/>
    <n v="92"/>
    <n v="118"/>
    <n v="3009410.9672679999"/>
    <n v="1436554.199274"/>
    <n v="0"/>
    <n v="58308.137359"/>
    <n v="216140.76347000001"/>
    <n v="274448.90082899999"/>
    <n v="57462.167970959999"/>
    <n v="107099.99593872159"/>
    <n v="26774.998984680398"/>
    <n v="252"/>
    <n v="0"/>
    <n v="2505470.5299914684"/>
  </r>
  <r>
    <s v="0_043_1"/>
    <n v="0"/>
    <n v="28"/>
    <n v="43"/>
    <n v="1"/>
    <s v="Master of Mat'l Sci and Engr"/>
    <s v="Engineering Masters"/>
    <s v="Resident"/>
    <x v="12"/>
    <s v="3. Grad/Prof Resident"/>
    <n v="17"/>
    <n v="16"/>
    <n v="330223.633065"/>
    <n v="330223.633065"/>
    <n v="0"/>
    <n v="0"/>
    <n v="0"/>
    <n v="0"/>
    <n v="13208.945324"/>
    <n v="12680.587509999999"/>
    <n v="3170.1468770000001"/>
    <n v="301163.953354"/>
    <n v="0"/>
    <n v="301163.953354"/>
    <n v="0"/>
    <n v="0.02"/>
    <n v="2.0000000000000018E-2"/>
    <n v="0"/>
    <n v="17"/>
    <n v="16"/>
    <n v="336828.10572629998"/>
    <n v="336828.10572629998"/>
    <n v="0"/>
    <n v="0"/>
    <n v="0"/>
    <n v="0"/>
    <n v="13473.124229052"/>
    <n v="12934.19925988992"/>
    <n v="3233.5498149724799"/>
    <n v="281"/>
    <n v="0"/>
    <n v="302579.4239360498"/>
  </r>
  <r>
    <s v="0_043_2"/>
    <n v="0"/>
    <n v="28"/>
    <n v="43"/>
    <n v="2"/>
    <s v="Master of Mat'l Sci and Engr"/>
    <s v="Engineering Masters"/>
    <s v="Nonresident"/>
    <x v="12"/>
    <s v="4. Grad/Prof Nonresident"/>
    <n v="22"/>
    <n v="23"/>
    <n v="645264.81432"/>
    <n v="411342.79913100001"/>
    <n v="38438.446620000002"/>
    <n v="0"/>
    <n v="19444.727287999998"/>
    <n v="18993.719331"/>
    <n v="16453.711964999999"/>
    <n v="23614.906230000001"/>
    <n v="5903.726557"/>
    <n v="560854.022948"/>
    <n v="0"/>
    <n v="560854.022948"/>
    <n v="0"/>
    <n v="0.02"/>
    <n v="2.0000000000000018E-2"/>
    <n v="2.000000000000024E-2"/>
    <n v="22"/>
    <n v="23"/>
    <n v="658170.11060640006"/>
    <n v="419569.65511362004"/>
    <n v="0"/>
    <n v="19833.62183376"/>
    <n v="19373.593717620006"/>
    <n v="39207.21555138001"/>
    <n v="16782.786204544802"/>
    <n v="24087.204354019006"/>
    <n v="6021.8010885047515"/>
    <n v="282"/>
    <n v="0"/>
    <n v="563490.0368568321"/>
  </r>
  <r>
    <s v="0_045_1"/>
    <n v="0"/>
    <n v="28"/>
    <n v="45"/>
    <n v="1"/>
    <s v="Master of Indust and Systems Engr"/>
    <s v="Engineering Masters"/>
    <s v="Resident"/>
    <x v="12"/>
    <s v="3. Grad/Prof Resident"/>
    <n v="40"/>
    <n v="21"/>
    <n v="565925.88416599995"/>
    <n v="565925.88416599995"/>
    <n v="8588.2544120000002"/>
    <n v="0"/>
    <n v="8588.2544120000002"/>
    <n v="0"/>
    <n v="22637.035367"/>
    <n v="21388.023775000001"/>
    <n v="5347.0059440000005"/>
    <n v="507965.56466799998"/>
    <n v="0"/>
    <n v="507965.56466799998"/>
    <n v="0"/>
    <n v="0.02"/>
    <n v="2.0000000000000018E-2"/>
    <n v="0"/>
    <n v="40"/>
    <n v="21"/>
    <n v="577244.40184931993"/>
    <n v="577244.40184931993"/>
    <n v="0"/>
    <n v="8760.0195002399996"/>
    <n v="0"/>
    <n v="8760.0195002399996"/>
    <n v="23089.776073972796"/>
    <n v="21815.784251004286"/>
    <n v="5453.9460627510716"/>
    <n v="281"/>
    <n v="0"/>
    <n v="510353.0028219315"/>
  </r>
  <r>
    <s v="0_045_2"/>
    <n v="0"/>
    <n v="28"/>
    <n v="45"/>
    <n v="2"/>
    <s v="Master of Indust and Systems Engr"/>
    <s v="Engineering Masters"/>
    <s v="Nonresident"/>
    <x v="12"/>
    <s v="4. Grad/Prof Nonresident"/>
    <n v="8"/>
    <n v="5"/>
    <n v="209605.77235399999"/>
    <n v="133610.951038"/>
    <n v="0"/>
    <n v="0"/>
    <n v="0"/>
    <n v="0"/>
    <n v="5344.4380410000003"/>
    <n v="8170.4533719999999"/>
    <n v="2042.613343"/>
    <n v="194048.26759800001"/>
    <n v="0"/>
    <n v="194048.26759800001"/>
    <n v="0"/>
    <n v="0.02"/>
    <n v="2.0000000000000018E-2"/>
    <n v="2.000000000000024E-2"/>
    <n v="8"/>
    <n v="5"/>
    <n v="213797.88780107998"/>
    <n v="136283.17005876001"/>
    <n v="0"/>
    <n v="0"/>
    <n v="0"/>
    <n v="0"/>
    <n v="5451.3268023504006"/>
    <n v="8333.8624399491837"/>
    <n v="2083.4656099872959"/>
    <n v="282"/>
    <n v="0"/>
    <n v="194960.2944545612"/>
  </r>
  <r>
    <s v="0_047_1"/>
    <n v="0"/>
    <n v="28"/>
    <n v="47"/>
    <n v="1"/>
    <s v="Masters of Applied BioEngr"/>
    <s v="Engineering Masters"/>
    <s v="Resident"/>
    <x v="12"/>
    <s v="3. Grad/Prof Resident"/>
    <n v="0"/>
    <n v="3"/>
    <n v="28449.517835999999"/>
    <n v="28449.517835999999"/>
    <n v="0"/>
    <n v="0"/>
    <n v="0"/>
    <n v="0"/>
    <n v="1137.9807129999999"/>
    <n v="1092.4614839999999"/>
    <n v="273.11537199999998"/>
    <n v="25945.960266999999"/>
    <n v="0"/>
    <n v="25945.960266999999"/>
    <n v="0"/>
    <n v="0.02"/>
    <n v="2.0000000000000018E-2"/>
    <n v="0"/>
    <n v="0"/>
    <n v="3"/>
    <n v="29018.508192720001"/>
    <n v="29018.508192720001"/>
    <n v="0"/>
    <n v="0"/>
    <n v="0"/>
    <n v="0"/>
    <n v="1160.7403277088001"/>
    <n v="1114.3107146004479"/>
    <n v="278.57767865011198"/>
    <n v="281"/>
    <n v="0"/>
    <n v="26067.90627968423"/>
  </r>
  <r>
    <s v="0_047_2"/>
    <n v="0"/>
    <n v="28"/>
    <n v="47"/>
    <n v="2"/>
    <s v="Masters of Applied BioEngr"/>
    <s v="Engineering Masters"/>
    <s v="Nonresident"/>
    <x v="12"/>
    <s v="4. Grad/Prof Nonresident"/>
    <n v="11"/>
    <n v="18"/>
    <n v="297180.14379100001"/>
    <n v="248933.28107"/>
    <n v="0"/>
    <n v="0"/>
    <n v="0"/>
    <n v="0"/>
    <n v="9957.3312420000002"/>
    <n v="11488.912501999999"/>
    <n v="2872.228126"/>
    <n v="272861.671921"/>
    <n v="0"/>
    <n v="272861.671921"/>
    <n v="0"/>
    <n v="0.02"/>
    <n v="2.0000000000000018E-2"/>
    <n v="2.0000000000000462E-2"/>
    <n v="11"/>
    <n v="18"/>
    <n v="303123.74666682002"/>
    <n v="253911.94669139999"/>
    <n v="0"/>
    <n v="0"/>
    <n v="0"/>
    <n v="0"/>
    <n v="10156.477867656"/>
    <n v="11718.690751966562"/>
    <n v="2929.6726879916405"/>
    <n v="282"/>
    <n v="0"/>
    <n v="274144.12177881773"/>
  </r>
  <r>
    <s v="0_049_1"/>
    <n v="0"/>
    <n v="28"/>
    <n v="49"/>
    <n v="1"/>
    <s v="Master of Chemical Engineering"/>
    <s v="Engineering Masters"/>
    <s v="Resident"/>
    <x v="12"/>
    <s v="3. Grad/Prof Resident"/>
    <n v="3"/>
    <n v="3"/>
    <n v="60128.202595000002"/>
    <n v="60128.202595000002"/>
    <n v="0"/>
    <n v="0"/>
    <n v="0"/>
    <n v="0"/>
    <n v="2405.1281039999999"/>
    <n v="2308.9229799999998"/>
    <n v="577.23074499999996"/>
    <n v="54836.920766000003"/>
    <n v="0"/>
    <n v="54836.920766000003"/>
    <n v="0"/>
    <n v="0.02"/>
    <n v="2.0000000000000018E-2"/>
    <n v="0"/>
    <n v="3"/>
    <n v="3"/>
    <n v="61330.766646900003"/>
    <n v="61330.766646900003"/>
    <n v="0"/>
    <n v="0"/>
    <n v="0"/>
    <n v="0"/>
    <n v="2453.2306658760003"/>
    <n v="2355.1014392409602"/>
    <n v="588.77535981024005"/>
    <n v="281"/>
    <n v="0"/>
    <n v="55094.654294243206"/>
  </r>
  <r>
    <s v="0_049_2"/>
    <n v="0"/>
    <n v="28"/>
    <n v="49"/>
    <n v="2"/>
    <s v="Master of Chemical Engineering"/>
    <s v="Engineering Masters"/>
    <s v="Nonresident"/>
    <x v="12"/>
    <s v="4. Grad/Prof Nonresident"/>
    <n v="31"/>
    <n v="33"/>
    <n v="890792.83475200005"/>
    <n v="567864.60637699999"/>
    <n v="0"/>
    <n v="0"/>
    <n v="0"/>
    <n v="0"/>
    <n v="22714.584255000002"/>
    <n v="34723.130018999997"/>
    <n v="8680.7825049999992"/>
    <n v="824674.33797300002"/>
    <n v="0"/>
    <n v="824674.33797300002"/>
    <n v="0"/>
    <n v="0.02"/>
    <n v="2.0000000000000018E-2"/>
    <n v="2.000000000000024E-2"/>
    <n v="31"/>
    <n v="33"/>
    <n v="908608.69144704007"/>
    <n v="579221.89850453997"/>
    <n v="0"/>
    <n v="0"/>
    <n v="0"/>
    <n v="0"/>
    <n v="23168.875940181599"/>
    <n v="35417.592620274343"/>
    <n v="8854.3981550685858"/>
    <n v="282"/>
    <n v="0"/>
    <n v="828550.30736054282"/>
  </r>
  <r>
    <s v="0_052_1"/>
    <n v="0"/>
    <n v="31"/>
    <n v="52"/>
    <n v="1"/>
    <s v="Master of Bus Admin (Incoming)"/>
    <s v="MBA"/>
    <s v="Resident"/>
    <x v="13"/>
    <s v="3. Grad/Prof Resident"/>
    <n v="40"/>
    <n v="65"/>
    <n v="1235447.9990040001"/>
    <n v="1235447.9990040001"/>
    <n v="59431.140524000002"/>
    <n v="0"/>
    <n v="59431.140524000002"/>
    <n v="0"/>
    <n v="49417.919959999999"/>
    <n v="45063.957541000003"/>
    <n v="11265.989385000001"/>
    <n v="1070268.991594"/>
    <n v="0"/>
    <n v="1070268.991594"/>
    <n v="0"/>
    <n v="0.03"/>
    <n v="3.0000000000000027E-2"/>
    <n v="0"/>
    <n v="40"/>
    <n v="65"/>
    <n v="1272511.4389741202"/>
    <n v="1272511.4389741202"/>
    <n v="0"/>
    <n v="61214.074739720003"/>
    <n v="0"/>
    <n v="61214.074739720003"/>
    <n v="50900.457558964808"/>
    <n v="46415.876267017418"/>
    <n v="11603.969066754355"/>
    <n v="311"/>
    <n v="0"/>
    <n v="1085841.4054215385"/>
  </r>
  <r>
    <s v="0_052_2"/>
    <n v="0"/>
    <n v="31"/>
    <n v="52"/>
    <n v="2"/>
    <s v="Master of Bus Admin (Incoming)"/>
    <s v="MBA"/>
    <s v="Nonresident"/>
    <x v="13"/>
    <s v="4. Grad/Prof Nonresident"/>
    <n v="86"/>
    <n v="139"/>
    <n v="3792503.6061920002"/>
    <n v="2588076.6290369998"/>
    <n v="582620.17854899995"/>
    <n v="0"/>
    <n v="34077.301736000001"/>
    <n v="548542.87681499997"/>
    <n v="103523.065162"/>
    <n v="124254.41449900001"/>
    <n v="31063.603625"/>
    <n v="2951042.3443570002"/>
    <n v="0"/>
    <n v="2951042.3443570002"/>
    <n v="0"/>
    <n v="0.03"/>
    <n v="3.0000000000000027E-2"/>
    <n v="3.0000000000000249E-2"/>
    <n v="86"/>
    <n v="139"/>
    <n v="3906278.7143777604"/>
    <n v="2665718.92790811"/>
    <n v="0"/>
    <n v="35099.620788079999"/>
    <n v="564999.1631194501"/>
    <n v="600098.78390753013"/>
    <n v="106628.7571163244"/>
    <n v="127982.04693415623"/>
    <n v="31995.511733539057"/>
    <n v="312"/>
    <n v="0"/>
    <n v="2993980.0104659176"/>
  </r>
  <r>
    <s v="0_053_1"/>
    <n v="0"/>
    <n v="31"/>
    <n v="53"/>
    <n v="1"/>
    <s v="Master of Bus Admin (Continuing)"/>
    <s v="MBA"/>
    <s v="Resident"/>
    <x v="13"/>
    <s v="3. Grad/Prof Resident"/>
    <n v="36"/>
    <n v="55"/>
    <n v="1077604.1886150001"/>
    <n v="1077604.1886150001"/>
    <n v="42857.585504000002"/>
    <n v="0"/>
    <n v="42857.585504000002"/>
    <n v="0"/>
    <n v="43104.167544000004"/>
    <n v="39665.697422999998"/>
    <n v="9916.4243549999992"/>
    <n v="942060.31378900004"/>
    <n v="0"/>
    <n v="942060.31378900004"/>
    <n v="0"/>
    <n v="0.04"/>
    <n v="4.0000000000000036E-2"/>
    <n v="0"/>
    <n v="36"/>
    <n v="55"/>
    <n v="1120708.3561596002"/>
    <n v="1120708.3561596002"/>
    <n v="0"/>
    <n v="44571.888924160005"/>
    <n v="0"/>
    <n v="44571.888924160005"/>
    <n v="44828.334246384009"/>
    <n v="41252.325319562246"/>
    <n v="10313.081329890561"/>
    <n v="311"/>
    <n v="0"/>
    <n v="965046.5854445094"/>
  </r>
  <r>
    <s v="0_053_2"/>
    <n v="0"/>
    <n v="31"/>
    <n v="53"/>
    <n v="2"/>
    <s v="Master of Bus Admin (Continuing)"/>
    <s v="MBA"/>
    <s v="Nonresident"/>
    <x v="13"/>
    <s v="4. Grad/Prof Nonresident"/>
    <n v="84"/>
    <n v="126"/>
    <n v="3587827.7442219998"/>
    <n v="2448279.8338339999"/>
    <n v="526362.63550900004"/>
    <n v="0"/>
    <n v="33048.973871000002"/>
    <n v="493313.661639"/>
    <n v="97931.193352999995"/>
    <n v="118541.356614"/>
    <n v="29635.339154000001"/>
    <n v="2815357.2195919999"/>
    <n v="0"/>
    <n v="2815357.2195919999"/>
    <n v="0"/>
    <n v="0.04"/>
    <n v="4.0000000000000036E-2"/>
    <n v="4.0000000000000036E-2"/>
    <n v="84"/>
    <n v="126"/>
    <n v="3731340.8539908798"/>
    <n v="2546211.02718736"/>
    <n v="0"/>
    <n v="34370.932825840006"/>
    <n v="513046.20810456004"/>
    <n v="547417.1409304"/>
    <n v="101848.4410874944"/>
    <n v="123283.01087891941"/>
    <n v="30820.752719729851"/>
    <n v="312"/>
    <n v="0"/>
    <n v="2884051.9357487205"/>
  </r>
  <r>
    <s v="0_057_1"/>
    <n v="0"/>
    <n v="34"/>
    <n v="57"/>
    <n v="1"/>
    <s v="Law (JD) 1L"/>
    <s v="Law (JD)"/>
    <s v="Resident"/>
    <x v="14"/>
    <s v="3. Grad/Prof Resident"/>
    <n v="104"/>
    <n v="169"/>
    <n v="3108776.5786620001"/>
    <n v="3108776.5786620001"/>
    <n v="101174.052412"/>
    <n v="1438.118238"/>
    <n v="99735.934173999995"/>
    <n v="0"/>
    <n v="124351.063146"/>
    <n v="115330.05852399999"/>
    <n v="28832.514630999998"/>
    <n v="2739088.889949"/>
    <n v="0"/>
    <n v="2739088.889949"/>
    <n v="0"/>
    <n v="0.05"/>
    <n v="5.0000000000000044E-2"/>
    <n v="0"/>
    <n v="104"/>
    <n v="169"/>
    <n v="3264215.4075951003"/>
    <n v="3264215.4075951003"/>
    <n v="1510.0241499000001"/>
    <n v="104722.73088269999"/>
    <n v="0"/>
    <n v="106232.75503259999"/>
    <n v="130568.61630380401"/>
    <n v="121096.56145034787"/>
    <n v="30274.140362586968"/>
    <n v="341"/>
    <n v="0"/>
    <n v="2832902.6844290756"/>
  </r>
  <r>
    <s v="0_057_2"/>
    <n v="0"/>
    <n v="34"/>
    <n v="57"/>
    <n v="2"/>
    <s v="Law (JD) 1L"/>
    <s v="Law (JD)"/>
    <s v="Nonresident"/>
    <x v="14"/>
    <s v="4. Grad/Prof Nonresident"/>
    <n v="44"/>
    <n v="71"/>
    <n v="1829456.597755"/>
    <n v="1317695.0369170001"/>
    <n v="130036.62596200001"/>
    <n v="0"/>
    <n v="18994.198378000001"/>
    <n v="111042.427585"/>
    <n v="52707.801477000001"/>
    <n v="65868.486812000003"/>
    <n v="16467.121703000001"/>
    <n v="1564376.561801"/>
    <n v="0"/>
    <n v="1564376.561801"/>
    <n v="0"/>
    <n v="0.02"/>
    <n v="5.0000000000000044E-2"/>
    <n v="-5.7244478685156586E-2"/>
    <n v="44"/>
    <n v="71"/>
    <n v="1866045.7297101"/>
    <n v="1383579.7887628502"/>
    <n v="0"/>
    <n v="19943.908296900001"/>
    <n v="104685.86170596242"/>
    <n v="124629.77000286242"/>
    <n v="55343.191550514013"/>
    <n v="67442.91072626895"/>
    <n v="16860.727681567238"/>
    <n v="342"/>
    <n v="0"/>
    <n v="1577742.592802654"/>
  </r>
  <r>
    <s v="0_058_1"/>
    <n v="0"/>
    <n v="37"/>
    <n v="58"/>
    <n v="1"/>
    <s v="Master of Laws (LLM)"/>
    <s v="Law Graduate"/>
    <s v="Resident"/>
    <x v="15"/>
    <s v="3. Grad/Prof Resident"/>
    <n v="22"/>
    <n v="26"/>
    <n v="446825.40928199998"/>
    <n v="446825.40928199998"/>
    <n v="33326.371335000003"/>
    <n v="3023.8611230000001"/>
    <n v="30302.510212000001"/>
    <n v="0"/>
    <n v="17873.016371000002"/>
    <n v="15825.040862"/>
    <n v="3956.260217"/>
    <n v="375844.72049699997"/>
    <n v="0"/>
    <n v="375844.72049699997"/>
    <n v="0"/>
    <n v="0.06"/>
    <n v="6.0000000000000053E-2"/>
    <n v="0"/>
    <n v="22"/>
    <n v="26"/>
    <n v="473634.93383892003"/>
    <n v="473634.93383892003"/>
    <n v="3205.2927903800005"/>
    <n v="32120.660824720002"/>
    <n v="0"/>
    <n v="35325.953615099999"/>
    <n v="18945.3973535568"/>
    <n v="16774.543314810529"/>
    <n v="4193.6358287026324"/>
    <n v="371"/>
    <n v="0"/>
    <n v="392419.47267084871"/>
  </r>
  <r>
    <s v="0_058_2"/>
    <n v="0"/>
    <n v="37"/>
    <n v="58"/>
    <n v="2"/>
    <s v="Master of Laws (LLM)"/>
    <s v="Law Graduate"/>
    <s v="Nonresident"/>
    <x v="15"/>
    <s v="4. Grad/Prof Nonresident"/>
    <n v="47"/>
    <n v="68"/>
    <n v="1682062.0801840001"/>
    <n v="990195.21543700004"/>
    <n v="146831.77437599999"/>
    <n v="2580.987185"/>
    <n v="82101.788948000001"/>
    <n v="62148.998243000002"/>
    <n v="39607.808617000002"/>
    <n v="59824.899887"/>
    <n v="14956.224972"/>
    <n v="1420841.3723319999"/>
    <n v="0"/>
    <n v="1420841.3723319999"/>
    <n v="0"/>
    <n v="0.04"/>
    <n v="6.0000000000000053E-2"/>
    <n v="1.13755964553508E-2"/>
    <n v="47"/>
    <n v="68"/>
    <n v="1749344.5633913602"/>
    <n v="1049606.9283632201"/>
    <n v="2684.2266724000001"/>
    <n v="87027.89628488"/>
    <n v="62855.980167116679"/>
    <n v="152568.10312439667"/>
    <n v="41984.277134528806"/>
    <n v="62191.687325297389"/>
    <n v="15547.921831324347"/>
    <n v="372"/>
    <n v="0"/>
    <n v="1454896.7853661759"/>
  </r>
  <r>
    <s v="0_059_1"/>
    <n v="0"/>
    <n v="34"/>
    <n v="59"/>
    <n v="1"/>
    <s v="Law (JD)2L,3L"/>
    <s v="Law (JD)"/>
    <s v="Resident"/>
    <x v="14"/>
    <s v="3. Grad/Prof Resident"/>
    <n v="128"/>
    <n v="199"/>
    <n v="3786659.0975830001"/>
    <n v="3786659.0975830001"/>
    <n v="60880.501701000001"/>
    <n v="23009.891813999999"/>
    <n v="37870.609884999998"/>
    <n v="0"/>
    <n v="151466.36390299999"/>
    <n v="142972.489279"/>
    <n v="35743.122320000002"/>
    <n v="3395596.6203800002"/>
    <n v="0"/>
    <n v="3395596.6203800002"/>
    <n v="0"/>
    <n v="2.5000000000000001E-2"/>
    <n v="2.4999999999999911E-2"/>
    <n v="0"/>
    <n v="128"/>
    <n v="199"/>
    <n v="3881325.575022575"/>
    <n v="3881325.575022575"/>
    <n v="23585.139109349995"/>
    <n v="38817.375132124995"/>
    <n v="0"/>
    <n v="62402.514241474986"/>
    <n v="155253.02300090299"/>
    <n v="146546.80151120789"/>
    <n v="36636.700377801972"/>
    <n v="341"/>
    <n v="0"/>
    <n v="3428279.2378528193"/>
  </r>
  <r>
    <s v="0_059_2"/>
    <n v="0"/>
    <n v="34"/>
    <n v="59"/>
    <n v="2"/>
    <s v="Law (JD)2L,3L"/>
    <s v="Law (JD)"/>
    <s v="Nonresident"/>
    <x v="14"/>
    <s v="4. Grad/Prof Nonresident"/>
    <n v="58"/>
    <n v="93"/>
    <n v="2374020.3646720001"/>
    <n v="1738169.7304380001"/>
    <n v="256067.49137800001"/>
    <n v="34371.123661999998"/>
    <n v="4856.9486120000001"/>
    <n v="216839.419104"/>
    <n v="69526.789216999998"/>
    <n v="81937.043363000004"/>
    <n v="20484.260840999999"/>
    <n v="1946004.779873"/>
    <n v="0"/>
    <n v="1946004.779873"/>
    <n v="0"/>
    <n v="2.0400000000000001E-2"/>
    <n v="2.4999999999999911E-2"/>
    <n v="7.8254011921137234E-3"/>
    <n v="58"/>
    <n v="93"/>
    <n v="2422450.3801113088"/>
    <n v="1781623.9736989499"/>
    <n v="35072.294584704796"/>
    <n v="4978.3723272999996"/>
    <n v="218536.27455275369"/>
    <n v="258586.94146475848"/>
    <n v="71264.958947958003"/>
    <n v="83703.939187943688"/>
    <n v="20925.984796985922"/>
    <n v="342"/>
    <n v="0"/>
    <n v="1958149.0273779577"/>
  </r>
  <r>
    <s v="0_060_1"/>
    <n v="0"/>
    <n v="37"/>
    <n v="60"/>
    <n v="1"/>
    <s v="Law PhD"/>
    <s v="Law Graduate"/>
    <s v="Resident"/>
    <x v="15"/>
    <s v="3. Grad/Prof Resident"/>
    <n v="0"/>
    <n v="2"/>
    <n v="31710.751568"/>
    <n v="31710.751568"/>
    <n v="11641.376498"/>
    <n v="0"/>
    <n v="11641.376498"/>
    <n v="0"/>
    <n v="1268.430063"/>
    <n v="752.03779899999995"/>
    <n v="188.00944999999999"/>
    <n v="17860.897757999999"/>
    <n v="0"/>
    <n v="17860.897757999999"/>
    <n v="0"/>
    <n v="0.06"/>
    <n v="6.0000000000000053E-2"/>
    <n v="0"/>
    <n v="0"/>
    <n v="2"/>
    <n v="33613.396662079998"/>
    <n v="33613.396662079998"/>
    <n v="0"/>
    <n v="12339.859087880001"/>
    <n v="0"/>
    <n v="12339.859087880001"/>
    <n v="1344.5358664831999"/>
    <n v="797.16006830867195"/>
    <n v="199.29001707716799"/>
    <n v="371"/>
    <n v="0"/>
    <n v="18648.563347995991"/>
  </r>
  <r>
    <s v="0_060_2"/>
    <n v="0"/>
    <n v="37"/>
    <n v="60"/>
    <n v="2"/>
    <s v="Law PhD"/>
    <s v="Law Graduate"/>
    <s v="Nonresident"/>
    <x v="15"/>
    <s v="4. Grad/Prof Nonresident"/>
    <n v="21"/>
    <n v="12"/>
    <n v="469966.12977300002"/>
    <n v="242560.442427"/>
    <n v="23244.527012999999"/>
    <n v="0"/>
    <n v="11997.679824000001"/>
    <n v="11246.847189"/>
    <n v="9702.4176970000008"/>
    <n v="17480.767402000001"/>
    <n v="4370.1918500000002"/>
    <n v="415168.22581099998"/>
    <n v="0"/>
    <n v="415168.22581099998"/>
    <n v="0"/>
    <n v="0.04"/>
    <n v="6.0000000000000053E-2"/>
    <n v="1.2682217862073797E-2"/>
    <n v="21"/>
    <n v="12"/>
    <n v="488764.77496392006"/>
    <n v="257114.06897262001"/>
    <n v="0"/>
    <n v="12717.540613440002"/>
    <n v="11389.482155312351"/>
    <n v="24107.022768752351"/>
    <n v="10284.5627589048"/>
    <n v="18174.927577450515"/>
    <n v="4543.7318943626287"/>
    <n v="372"/>
    <n v="0"/>
    <n v="425179.712014983"/>
  </r>
  <r>
    <s v="0_061_1"/>
    <n v="0"/>
    <n v="34"/>
    <n v="61"/>
    <n v="1"/>
    <s v="Law (JD) 3L"/>
    <s v="Law (JD)"/>
    <s v="Resident"/>
    <x v="14"/>
    <s v="3. Grad/Prof Resident"/>
    <n v="102"/>
    <n v="144"/>
    <n v="2988469.0034469999"/>
    <n v="2988469.0034469999"/>
    <n v="25533.686669999999"/>
    <n v="15819.300622999999"/>
    <n v="9714.386047"/>
    <n v="0"/>
    <n v="119538.760138"/>
    <n v="113735.862266"/>
    <n v="28433.965566999999"/>
    <n v="2701226.7288060002"/>
    <n v="0"/>
    <n v="2701226.7288060002"/>
    <n v="0"/>
    <n v="0"/>
    <n v="0"/>
    <n v="0"/>
    <n v="102"/>
    <n v="144"/>
    <n v="2988469.0034469999"/>
    <n v="2988469.0034469999"/>
    <n v="15819.300622999999"/>
    <n v="9714.386047"/>
    <n v="0"/>
    <n v="25533.686669999999"/>
    <n v="119538.76013788"/>
    <n v="113735.86226556478"/>
    <n v="28433.965566391194"/>
    <n v="341"/>
    <n v="0"/>
    <n v="2660708.3278750558"/>
  </r>
  <r>
    <s v="0_061_2"/>
    <n v="0"/>
    <n v="34"/>
    <n v="61"/>
    <n v="2"/>
    <s v="Law (JD) 3L"/>
    <s v="Law (JD)"/>
    <s v="Nonresident"/>
    <x v="14"/>
    <s v="4. Grad/Prof Nonresident"/>
    <n v="47"/>
    <n v="67"/>
    <n v="1888704.2046729999"/>
    <n v="1382845.3517499999"/>
    <n v="185557.49269099999"/>
    <n v="25533.197845999999"/>
    <n v="0"/>
    <n v="160024.29484399999"/>
    <n v="55313.81407"/>
    <n v="65913.315917"/>
    <n v="16478.328979000002"/>
    <n v="1565441.2530159999"/>
    <n v="0"/>
    <n v="1565441.2530159999"/>
    <n v="0"/>
    <n v="0"/>
    <n v="0"/>
    <n v="0"/>
    <n v="47"/>
    <n v="67"/>
    <n v="1888704.2046729999"/>
    <n v="1382845.3517499999"/>
    <n v="25533.197845999999"/>
    <n v="0"/>
    <n v="160024.29484399999"/>
    <n v="185557.49268999998"/>
    <n v="55313.81407"/>
    <n v="65913.31591651999"/>
    <n v="16478.328979129998"/>
    <n v="342"/>
    <n v="0"/>
    <n v="1541959.6342220895"/>
  </r>
  <r>
    <s v="0_065_1"/>
    <n v="0"/>
    <n v="42"/>
    <n v="65"/>
    <n v="1"/>
    <s v="Master of Pub Health (Incoming)"/>
    <s v="MPH"/>
    <s v="Resident"/>
    <x v="16"/>
    <s v="3. Grad/Prof Resident"/>
    <n v="48"/>
    <n v="60"/>
    <n v="885569.55215899996"/>
    <n v="885569.55215899996"/>
    <n v="266896.101325"/>
    <n v="0"/>
    <n v="266896.101325"/>
    <n v="0"/>
    <n v="35422.782087"/>
    <n v="23330.026750000001"/>
    <n v="5832.5066880000004"/>
    <n v="554088.13530900003"/>
    <n v="0"/>
    <n v="554088.13530900003"/>
    <n v="0"/>
    <n v="0"/>
    <n v="0"/>
    <n v="0"/>
    <n v="48"/>
    <n v="60"/>
    <n v="885569.55215899996"/>
    <n v="885569.55215899996"/>
    <n v="0"/>
    <n v="266896.101325"/>
    <n v="0"/>
    <n v="266896.101325"/>
    <n v="35422.782086359999"/>
    <n v="23330.026749905599"/>
    <n v="5832.5066874763997"/>
    <n v="421"/>
    <n v="0"/>
    <n v="545776.8132806042"/>
  </r>
  <r>
    <s v="0_065_2"/>
    <n v="0"/>
    <n v="42"/>
    <n v="65"/>
    <n v="2"/>
    <s v="Master of Pub Health (Incoming)"/>
    <s v="MPH"/>
    <s v="Nonresident"/>
    <x v="16"/>
    <s v="4. Grad/Prof Nonresident"/>
    <n v="80"/>
    <n v="100"/>
    <n v="2525781.785464"/>
    <n v="1458146.4643250001"/>
    <n v="1115351.7323390001"/>
    <n v="0"/>
    <n v="420093.75349999999"/>
    <n v="695257.97883899999"/>
    <n v="58325.858572999998"/>
    <n v="54084.167781999997"/>
    <n v="13521.041945000001"/>
    <n v="1284498.9848249999"/>
    <n v="0"/>
    <n v="1284498.9848249999"/>
    <n v="0"/>
    <n v="0"/>
    <n v="0"/>
    <n v="0"/>
    <n v="80"/>
    <n v="100"/>
    <n v="2525781.785464"/>
    <n v="1458146.4643250001"/>
    <n v="0"/>
    <n v="420093.75349999999"/>
    <n v="695257.97883899999"/>
    <n v="1115351.7323389999"/>
    <n v="58325.858573000005"/>
    <n v="54084.167782080011"/>
    <n v="13521.041945520003"/>
    <n v="422"/>
    <n v="0"/>
    <n v="1265231.5000520342"/>
  </r>
  <r>
    <s v="0_066_1"/>
    <n v="0"/>
    <n v="42"/>
    <n v="66"/>
    <n v="1"/>
    <s v="Master of Pub Health (Continuing)"/>
    <s v="MPH"/>
    <s v="Resident"/>
    <x v="16"/>
    <s v="3. Grad/Prof Resident"/>
    <n v="54"/>
    <n v="52"/>
    <n v="923145.87084600003"/>
    <n v="923145.87084600003"/>
    <n v="246726.29261500001"/>
    <n v="0"/>
    <n v="246726.29261500001"/>
    <n v="0"/>
    <n v="36925.834834000001"/>
    <n v="25579.749736000002"/>
    <n v="6394.9374340000004"/>
    <n v="607519.05622699996"/>
    <n v="0"/>
    <n v="607519.05622699996"/>
    <n v="0"/>
    <n v="0.03"/>
    <n v="3.0000000000000027E-2"/>
    <n v="0"/>
    <n v="54"/>
    <n v="52"/>
    <n v="950840.24697138008"/>
    <n v="950840.24697138008"/>
    <n v="0"/>
    <n v="254128.08139345003"/>
    <n v="0"/>
    <n v="254128.08139345003"/>
    <n v="38033.609878855204"/>
    <n v="26347.142227962995"/>
    <n v="6586.7855569907488"/>
    <n v="421"/>
    <n v="0"/>
    <n v="616358.45849540934"/>
  </r>
  <r>
    <s v="0_066_2"/>
    <n v="0"/>
    <n v="42"/>
    <n v="66"/>
    <n v="2"/>
    <s v="Master of Pub Health (Continuing)"/>
    <s v="MPH"/>
    <s v="Nonresident"/>
    <x v="16"/>
    <s v="4. Grad/Prof Nonresident"/>
    <n v="53"/>
    <n v="52"/>
    <n v="1602178.7572629999"/>
    <n v="899289.96271700005"/>
    <n v="792960.49594499997"/>
    <n v="0"/>
    <n v="307004.46620600001"/>
    <n v="485956.029737"/>
    <n v="35971.598509000003"/>
    <n v="30929.866512000001"/>
    <n v="7732.4666280000001"/>
    <n v="734584.329669"/>
    <n v="0"/>
    <n v="734584.329669"/>
    <n v="0"/>
    <n v="0.03"/>
    <n v="3.0000000000000027E-2"/>
    <n v="3.0000000000000249E-2"/>
    <n v="53"/>
    <n v="52"/>
    <n v="1650244.1199808898"/>
    <n v="926268.66159851011"/>
    <n v="0"/>
    <n v="316214.60019218002"/>
    <n v="500534.71062911011"/>
    <n v="816749.31082129013"/>
    <n v="37050.746463940406"/>
    <n v="31857.762507826374"/>
    <n v="7964.4406269565934"/>
    <n v="422"/>
    <n v="0"/>
    <n v="745272.53166746325"/>
  </r>
  <r>
    <s v="0_067_1"/>
    <n v="0"/>
    <n v="44"/>
    <n v="67"/>
    <n v="1"/>
    <s v="SPH Masters (excl MPH)"/>
    <s v="Public Health Graduate"/>
    <s v="Resident"/>
    <x v="17"/>
    <s v="3. Grad/Prof Resident"/>
    <n v="42"/>
    <n v="34"/>
    <n v="651900.71812500001"/>
    <n v="651900.71812500001"/>
    <n v="315805.87692000001"/>
    <n v="0"/>
    <n v="315805.87692000001"/>
    <n v="0"/>
    <n v="26076.028725"/>
    <n v="12400.752500000001"/>
    <n v="3100.1881250000001"/>
    <n v="294517.87185499998"/>
    <n v="0"/>
    <n v="294517.87185499998"/>
    <n v="0"/>
    <n v="0.01"/>
    <n v="1.0000000000000009E-2"/>
    <n v="0"/>
    <n v="42"/>
    <n v="34"/>
    <n v="658419.72530625004"/>
    <n v="658419.72530625004"/>
    <n v="0"/>
    <n v="318963.93568920001"/>
    <n v="0"/>
    <n v="318963.93568920001"/>
    <n v="26336.789012250003"/>
    <n v="12524.760024192001"/>
    <n v="3131.1900060480002"/>
    <n v="441"/>
    <n v="0"/>
    <n v="293001.1048159416"/>
  </r>
  <r>
    <s v="0_067_2"/>
    <n v="0"/>
    <n v="44"/>
    <n v="67"/>
    <n v="2"/>
    <s v="SPH Masters (excl MPH)"/>
    <s v="Public Health Graduate"/>
    <s v="Nonresident"/>
    <x v="17"/>
    <s v="4. Grad/Prof Nonresident"/>
    <n v="34"/>
    <n v="40"/>
    <n v="983474.30525400001"/>
    <n v="576459.01018600003"/>
    <n v="446940.74225900002"/>
    <n v="0"/>
    <n v="168719.65044699999"/>
    <n v="278221.09181200003"/>
    <n v="23058.360408"/>
    <n v="20539.008104"/>
    <n v="5134.7520260000001"/>
    <n v="487801.44245700003"/>
    <n v="0"/>
    <n v="487801.44245700003"/>
    <n v="0"/>
    <n v="0.02"/>
    <n v="1.0000000000000009E-2"/>
    <n v="3.4163760172728708E-2"/>
    <n v="34"/>
    <n v="40"/>
    <n v="1003143.79135908"/>
    <n v="582223.60028786003"/>
    <n v="0"/>
    <n v="170406.84695146998"/>
    <n v="287726.17046765995"/>
    <n v="458133.01741912996"/>
    <n v="23288.944011514403"/>
    <n v="20868.873197137425"/>
    <n v="5217.2182992843564"/>
    <n v="442"/>
    <n v="0"/>
    <n v="488201.20235553361"/>
  </r>
  <r>
    <s v="0_068_1"/>
    <n v="0"/>
    <n v="44"/>
    <n v="68"/>
    <n v="1"/>
    <s v="SPH PhD Program"/>
    <s v="Public Health Graduate"/>
    <s v="Resident"/>
    <x v="17"/>
    <s v="3. Grad/Prof Resident"/>
    <n v="94"/>
    <n v="85"/>
    <n v="1453861.1457150001"/>
    <n v="1453861.1457150001"/>
    <n v="286827.09051100002"/>
    <n v="0"/>
    <n v="286827.09051100002"/>
    <n v="0"/>
    <n v="58154.445828000004"/>
    <n v="44355.184374999997"/>
    <n v="11088.796093000001"/>
    <n v="1053435.628908"/>
    <n v="0"/>
    <n v="1053435.628908"/>
    <n v="0"/>
    <n v="0.01"/>
    <n v="1.0000000000000009E-2"/>
    <n v="0"/>
    <n v="94"/>
    <n v="85"/>
    <n v="1468399.7571721501"/>
    <n v="1468399.7571721501"/>
    <n v="0"/>
    <n v="289695.36141611001"/>
    <n v="0"/>
    <n v="289695.36141611001"/>
    <n v="58735.990286886001"/>
    <n v="44798.736218766164"/>
    <n v="11199.684054691541"/>
    <n v="441"/>
    <n v="0"/>
    <n v="1048010.4354177609"/>
  </r>
  <r>
    <s v="0_068_2"/>
    <n v="0"/>
    <n v="44"/>
    <n v="68"/>
    <n v="2"/>
    <s v="SPH PhD Program"/>
    <s v="Public Health Graduate"/>
    <s v="Nonresident"/>
    <x v="17"/>
    <s v="4. Grad/Prof Nonresident"/>
    <n v="131"/>
    <n v="145"/>
    <n v="3713091.1667849999"/>
    <n v="2176434.2594150002"/>
    <n v="1804967.956707"/>
    <n v="0"/>
    <n v="358781.00488099997"/>
    <n v="1446186.9518259999"/>
    <n v="87057.370376000006"/>
    <n v="72842.633587999997"/>
    <n v="18210.658396999999"/>
    <n v="1730012.5477169999"/>
    <n v="0"/>
    <n v="1730012.5477169999"/>
    <n v="0"/>
    <n v="0.02"/>
    <n v="1.0000000000000009E-2"/>
    <n v="3.9183625912692088E-2"/>
    <n v="131"/>
    <n v="145"/>
    <n v="3787352.9901207001"/>
    <n v="2198198.6020091502"/>
    <n v="0"/>
    <n v="362368.81492981"/>
    <n v="1502853.8003461664"/>
    <n v="1865222.6152759762"/>
    <n v="87927.944080366011"/>
    <n v="73368.09723057432"/>
    <n v="18342.02430764358"/>
    <n v="442"/>
    <n v="0"/>
    <n v="1716354.9245877478"/>
  </r>
  <r>
    <s v="0_076_1"/>
    <n v="0"/>
    <n v="46"/>
    <n v="76"/>
    <n v="1"/>
    <s v="Master of Nursing and DNP"/>
    <s v="Nursing Graduate"/>
    <s v="Resident"/>
    <x v="18"/>
    <s v="3. Grad/Prof Resident"/>
    <n v="96"/>
    <n v="95"/>
    <n v="2277649.4414220001"/>
    <n v="2277649.4414220001"/>
    <n v="331516.619657"/>
    <n v="0"/>
    <n v="331516.619657"/>
    <n v="0"/>
    <n v="91105.977656999996"/>
    <n v="74201.073764999994"/>
    <n v="18550.268441"/>
    <n v="1762275.501902"/>
    <n v="0"/>
    <n v="1762275.501902"/>
    <n v="0"/>
    <n v="0"/>
    <n v="0"/>
    <n v="0"/>
    <n v="96"/>
    <n v="95"/>
    <n v="2277649.4414220001"/>
    <n v="2277649.4414220001"/>
    <n v="0"/>
    <n v="331516.619657"/>
    <n v="0"/>
    <n v="331516.619657"/>
    <n v="91105.977656880001"/>
    <n v="74201.073764324799"/>
    <n v="18550.2684410812"/>
    <n v="461"/>
    <n v="0"/>
    <n v="1735841.3693741732"/>
  </r>
  <r>
    <s v="0_076_2"/>
    <n v="0"/>
    <n v="46"/>
    <n v="76"/>
    <n v="2"/>
    <s v="Master of Nursing and DNP"/>
    <s v="Nursing Graduate"/>
    <s v="Nonresident"/>
    <x v="18"/>
    <s v="4. Grad/Prof Nonresident"/>
    <n v="11"/>
    <n v="13"/>
    <n v="440769.06419399998"/>
    <n v="289733.40917499998"/>
    <n v="66443.800025000004"/>
    <n v="0"/>
    <n v="16095.974628"/>
    <n v="50347.825398000001"/>
    <n v="11589.336366"/>
    <n v="14509.437112"/>
    <n v="3627.3592789999998"/>
    <n v="344599.13141199999"/>
    <n v="0"/>
    <n v="344599.13141199999"/>
    <n v="0"/>
    <n v="0"/>
    <n v="0"/>
    <n v="0"/>
    <n v="11"/>
    <n v="13"/>
    <n v="440769.06419399998"/>
    <n v="289733.40917499998"/>
    <n v="0"/>
    <n v="16095.974628"/>
    <n v="50347.825398000001"/>
    <n v="66443.800025999997"/>
    <n v="11589.336367"/>
    <n v="14509.437112039999"/>
    <n v="3627.3592780099998"/>
    <n v="462"/>
    <n v="0"/>
    <n v="339430.14443978574"/>
  </r>
  <r>
    <s v="0_079_1"/>
    <n v="0"/>
    <n v="48"/>
    <n v="79"/>
    <n v="1"/>
    <s v="Doctor of Pharmacy"/>
    <s v="PharmD"/>
    <s v="Resident"/>
    <x v="19"/>
    <s v="3. Grad/Prof Resident"/>
    <n v="330"/>
    <n v="558"/>
    <n v="10119463.128743"/>
    <n v="10119463.128743"/>
    <n v="1254033.5313009999"/>
    <n v="1226743.2091099999"/>
    <n v="27290.322190999999"/>
    <n v="0"/>
    <n v="404778.52514899999"/>
    <n v="338426.042892"/>
    <n v="84606.510722999999"/>
    <n v="8037618.5186780002"/>
    <n v="0"/>
    <n v="8037618.5186780002"/>
    <n v="0"/>
    <n v="2.5000000000000001E-2"/>
    <n v="2.4999999999999911E-2"/>
    <n v="0"/>
    <n v="330"/>
    <n v="558"/>
    <n v="10372449.706961574"/>
    <n v="10372449.706961574"/>
    <n v="1257411.7893377498"/>
    <n v="27972.580245774996"/>
    <n v="0"/>
    <n v="1285384.3695835248"/>
    <n v="414897.98827846296"/>
    <n v="346886.69396398345"/>
    <n v="86721.673490995861"/>
    <n v="481"/>
    <n v="0"/>
    <n v="8114980.596919938"/>
  </r>
  <r>
    <s v="0_079_2"/>
    <n v="0"/>
    <n v="48"/>
    <n v="79"/>
    <n v="2"/>
    <s v="Doctor of Pharmacy"/>
    <s v="PharmD"/>
    <s v="Nonresident"/>
    <x v="19"/>
    <s v="4. Grad/Prof Nonresident"/>
    <n v="45"/>
    <n v="79"/>
    <n v="2436548.689818"/>
    <n v="1418194.777097"/>
    <n v="273954.19206500001"/>
    <n v="273954.19206500001"/>
    <n v="0"/>
    <n v="0"/>
    <n v="56727.791083999997"/>
    <n v="84234.668267000001"/>
    <n v="21058.667066999998"/>
    <n v="2000573.371335"/>
    <n v="0"/>
    <n v="2000573.371335"/>
    <n v="0"/>
    <n v="0"/>
    <n v="2.4999999999999911E-2"/>
    <n v="-3.1928571428571195E-2"/>
    <n v="45"/>
    <n v="79"/>
    <n v="2436548.689818"/>
    <n v="1453649.6465244249"/>
    <n v="273954.19206500001"/>
    <n v="0"/>
    <n v="0"/>
    <n v="273954.19206500001"/>
    <n v="58145.985860976994"/>
    <n v="84177.940475680924"/>
    <n v="21044.485118920231"/>
    <n v="482"/>
    <n v="0"/>
    <n v="1969237.6950029605"/>
  </r>
  <r>
    <s v="0_087_1"/>
    <n v="0"/>
    <n v="48"/>
    <n v="87"/>
    <n v="1"/>
    <s v="PharmD/Bothell MBA Concurrent"/>
    <s v="PharmD"/>
    <s v="Resident"/>
    <x v="19"/>
    <s v="3. Grad/Prof Resident"/>
    <n v="0"/>
    <n v="1"/>
    <n v="46558.466938999998"/>
    <n v="46558.466938999998"/>
    <n v="16796.947284000002"/>
    <n v="16796.947284000002"/>
    <n v="0"/>
    <n v="0"/>
    <n v="1862.3386780000001"/>
    <n v="1115.9672390000001"/>
    <n v="278.99180999999999"/>
    <n v="26504.221928999999"/>
    <n v="0"/>
    <n v="26504.221928999999"/>
    <n v="0"/>
    <n v="0.01"/>
    <n v="1.0000000000000009E-2"/>
    <n v="0"/>
    <n v="0"/>
    <n v="1"/>
    <n v="47024.05160839"/>
    <n v="47024.05160839"/>
    <n v="16964.916756840001"/>
    <n v="0"/>
    <n v="0"/>
    <n v="16964.916756840001"/>
    <n v="1880.9620643356"/>
    <n v="1127.1269114885761"/>
    <n v="281.78172787214402"/>
    <n v="481"/>
    <n v="0"/>
    <n v="26367.725185635874"/>
  </r>
  <r>
    <s v="0_087_2"/>
    <n v="0"/>
    <n v="48"/>
    <n v="87"/>
    <n v="2"/>
    <s v="PharmD/Bothell MBA Concurrent"/>
    <s v="PharmD"/>
    <s v="Nonresident"/>
    <x v="19"/>
    <s v="4. Grad/Prof Nonresident"/>
    <n v="0"/>
    <n v="1"/>
    <n v="38110.622142"/>
    <n v="24374.686554"/>
    <n v="14895.424526999999"/>
    <n v="14895.424526999999"/>
    <n v="0"/>
    <n v="0"/>
    <n v="974.98746200000005"/>
    <n v="889.60840700000006"/>
    <n v="222.40210200000001"/>
    <n v="21128.199645000001"/>
    <n v="0"/>
    <n v="21128.199645000001"/>
    <n v="0"/>
    <n v="0"/>
    <n v="1.0000000000000009E-2"/>
    <n v="-1.7854545454545567E-2"/>
    <n v="0"/>
    <n v="1"/>
    <n v="38110.622142"/>
    <n v="24618.433419540001"/>
    <n v="14895.424526999999"/>
    <n v="0"/>
    <n v="0"/>
    <n v="14895.424526999999"/>
    <n v="984.73733678159999"/>
    <n v="889.21841112873608"/>
    <n v="222.30460278218402"/>
    <n v="482"/>
    <n v="0"/>
    <n v="20802.153205342871"/>
  </r>
  <r>
    <s v="0_091_1"/>
    <n v="0"/>
    <n v="51"/>
    <n v="91"/>
    <n v="1"/>
    <s v="Dentistry (DDS) - Year 1"/>
    <s v="Dentistry (DDS)"/>
    <s v="Resident"/>
    <x v="20"/>
    <s v="3. Grad/Prof Resident"/>
    <n v="48"/>
    <n v="134"/>
    <n v="2127603.546108"/>
    <n v="2127603.546108"/>
    <n v="21276.035460999999"/>
    <n v="0"/>
    <n v="21276.035460999999"/>
    <n v="0"/>
    <n v="85104.141843999998"/>
    <n v="80848.934752000001"/>
    <n v="20212.233687"/>
    <n v="1920162.2003639999"/>
    <n v="0"/>
    <n v="1920162.2003639999"/>
    <n v="0"/>
    <n v="0.03"/>
    <n v="3.0000000000000027E-2"/>
    <n v="0"/>
    <n v="48"/>
    <n v="134"/>
    <n v="2191431.6524912398"/>
    <n v="2191431.6524912398"/>
    <n v="0"/>
    <n v="21914.316524829999"/>
    <n v="0"/>
    <n v="21914.316524829999"/>
    <n v="87657.266099649598"/>
    <n v="83274.402794670415"/>
    <n v="20818.600698667604"/>
    <n v="511"/>
    <n v="0"/>
    <n v="1948100.5603778209"/>
  </r>
  <r>
    <s v="0_091_2"/>
    <n v="0"/>
    <n v="51"/>
    <n v="91"/>
    <n v="2"/>
    <s v="Dentistry (DDS) - Year 1"/>
    <s v="Dentistry (DDS)"/>
    <s v="Nonresident"/>
    <x v="20"/>
    <s v="4. Grad/Prof Nonresident"/>
    <n v="3"/>
    <n v="13"/>
    <n v="334966.18724100001"/>
    <n v="212760.35461000001"/>
    <n v="24441.166527000001"/>
    <n v="0"/>
    <n v="0"/>
    <n v="24441.166527000001"/>
    <n v="8510.4141849999996"/>
    <n v="12080.584261"/>
    <n v="3020.1460649999999"/>
    <n v="286913.87620300002"/>
    <n v="0"/>
    <n v="286913.87620300002"/>
    <n v="0"/>
    <n v="0.03"/>
    <n v="3.0000000000000027E-2"/>
    <n v="3.0000000000000027E-2"/>
    <n v="3"/>
    <n v="13"/>
    <n v="345015.17285823001"/>
    <n v="219143.16524830001"/>
    <n v="0"/>
    <n v="0"/>
    <n v="25174.401522810003"/>
    <n v="25174.401522810003"/>
    <n v="8765.7266099320004"/>
    <n v="12443.001789019519"/>
    <n v="3110.7504472548799"/>
    <n v="512"/>
    <n v="0"/>
    <n v="291088.47310187545"/>
  </r>
  <r>
    <s v="0_092_1"/>
    <n v="0"/>
    <n v="51"/>
    <n v="92"/>
    <n v="1"/>
    <s v="Dentistry (DDS) -Year 2"/>
    <s v="Dentistry (DDS)"/>
    <s v="Resident"/>
    <x v="20"/>
    <s v="3. Grad/Prof Resident"/>
    <n v="57"/>
    <n v="136"/>
    <n v="2420026.3537050001"/>
    <n v="2420026.3537050001"/>
    <n v="0"/>
    <n v="0"/>
    <n v="0"/>
    <n v="0"/>
    <n v="96801.054147999996"/>
    <n v="92929.011983000004"/>
    <n v="23232.252995999999"/>
    <n v="2207064.0345780002"/>
    <n v="0"/>
    <n v="2207064.0345780002"/>
    <n v="0"/>
    <n v="0.03"/>
    <n v="3.0000000000000027E-2"/>
    <n v="0"/>
    <n v="57"/>
    <n v="136"/>
    <n v="2492627.1443161503"/>
    <n v="2492627.1443161503"/>
    <n v="0"/>
    <n v="0"/>
    <n v="0"/>
    <n v="0"/>
    <n v="99705.085772646009"/>
    <n v="95716.882341740173"/>
    <n v="23929.220585435043"/>
    <n v="511"/>
    <n v="0"/>
    <n v="2239176.8162820837"/>
  </r>
  <r>
    <s v="0_092_2"/>
    <n v="0"/>
    <n v="51"/>
    <n v="92"/>
    <n v="2"/>
    <s v="Dentistry (DDS) -Year 2"/>
    <s v="Dentistry (DDS)"/>
    <s v="Nonresident"/>
    <x v="20"/>
    <s v="4. Grad/Prof Nonresident"/>
    <n v="6"/>
    <n v="15"/>
    <n v="401959.42469000001"/>
    <n v="255312.425533"/>
    <n v="24441.166527000001"/>
    <n v="0"/>
    <n v="0"/>
    <n v="24441.166527000001"/>
    <n v="10212.497020999999"/>
    <n v="14692.230446"/>
    <n v="3673.0576120000001"/>
    <n v="348940.473084"/>
    <n v="0"/>
    <n v="348940.473084"/>
    <n v="0"/>
    <n v="0.03"/>
    <n v="3.0000000000000027E-2"/>
    <n v="3.0000000000000027E-2"/>
    <n v="6"/>
    <n v="15"/>
    <n v="414018.20743070001"/>
    <n v="262971.79829899"/>
    <n v="0"/>
    <n v="0"/>
    <n v="25174.401522810003"/>
    <n v="25174.401522810003"/>
    <n v="10518.8719319596"/>
    <n v="15132.997359037217"/>
    <n v="3783.2493397593043"/>
    <n v="512"/>
    <n v="0"/>
    <n v="354017.55696797691"/>
  </r>
  <r>
    <s v="0_093_1"/>
    <n v="0"/>
    <n v="51"/>
    <n v="93"/>
    <n v="1"/>
    <s v="Dentistry (DDS) - Year 3"/>
    <s v="Dentistry (DDS)"/>
    <s v="Resident"/>
    <x v="20"/>
    <s v="3. Grad/Prof Resident"/>
    <n v="50"/>
    <n v="106"/>
    <n v="2151312.2206489998"/>
    <n v="2151312.2206489998"/>
    <n v="21273.102522000001"/>
    <n v="0"/>
    <n v="21273.102522000001"/>
    <n v="0"/>
    <n v="86052.488826000001"/>
    <n v="81759.465171999997"/>
    <n v="20439.866292999999"/>
    <n v="1941787.2978360001"/>
    <n v="0"/>
    <n v="1941787.2978360001"/>
    <n v="0"/>
    <n v="0.03"/>
    <n v="3.0000000000000027E-2"/>
    <n v="0"/>
    <n v="50"/>
    <n v="106"/>
    <n v="2215851.5872684699"/>
    <n v="2215851.5872684699"/>
    <n v="0"/>
    <n v="21911.295597660002"/>
    <n v="0"/>
    <n v="21911.295597660002"/>
    <n v="88634.063490738801"/>
    <n v="84212.249127202856"/>
    <n v="21053.062281800714"/>
    <n v="511"/>
    <n v="0"/>
    <n v="1970040.3030195017"/>
  </r>
  <r>
    <s v="0_093_2"/>
    <n v="0"/>
    <n v="51"/>
    <n v="93"/>
    <n v="2"/>
    <s v="Dentistry (DDS) - Year 3"/>
    <s v="Dentistry (DDS)"/>
    <s v="Nonresident"/>
    <x v="20"/>
    <s v="4. Grad/Prof Nonresident"/>
    <n v="6"/>
    <n v="15"/>
    <n v="468952.66213900002"/>
    <n v="297823.43529499997"/>
    <n v="73341.097219999996"/>
    <n v="0"/>
    <n v="0"/>
    <n v="73341.097219999996"/>
    <n v="11912.937411000001"/>
    <n v="15347.945100000001"/>
    <n v="3836.9862739999999"/>
    <n v="364513.69613400003"/>
    <n v="0"/>
    <n v="364513.69613400003"/>
    <n v="0"/>
    <n v="0.03"/>
    <n v="3.0000000000000027E-2"/>
    <n v="3.0000000000000027E-2"/>
    <n v="6"/>
    <n v="15"/>
    <n v="483021.24200317002"/>
    <n v="306758.13835384999"/>
    <n v="0"/>
    <n v="0"/>
    <n v="75541.330136599994"/>
    <n v="75541.330136599994"/>
    <n v="12270.325534154001"/>
    <n v="15808.383453296639"/>
    <n v="3952.0958633241598"/>
    <n v="512"/>
    <n v="0"/>
    <n v="369817.37041055824"/>
  </r>
  <r>
    <s v="0_094_1"/>
    <n v="0"/>
    <n v="51"/>
    <n v="94"/>
    <n v="1"/>
    <s v="Dentistry (DDS) - Year 4"/>
    <s v="Dentistry (DDS)"/>
    <s v="Resident"/>
    <x v="20"/>
    <s v="3. Grad/Prof Resident"/>
    <n v="57"/>
    <n v="104"/>
    <n v="2314517.054269"/>
    <n v="2314517.054269"/>
    <n v="19665.851409999999"/>
    <n v="0"/>
    <n v="19665.851409999999"/>
    <n v="0"/>
    <n v="92580.68217"/>
    <n v="88090.820827000003"/>
    <n v="22022.705206999999"/>
    <n v="2092156.994655"/>
    <n v="0"/>
    <n v="2092156.994655"/>
    <n v="0"/>
    <n v="0.03"/>
    <n v="3.0000000000000027E-2"/>
    <n v="0"/>
    <n v="57"/>
    <n v="104"/>
    <n v="2383952.5658970699"/>
    <n v="2383952.5658970699"/>
    <n v="0"/>
    <n v="20255.826952299998"/>
    <n v="0"/>
    <n v="20255.826952299998"/>
    <n v="95358.102635882795"/>
    <n v="90733.54545235548"/>
    <n v="22683.38636308887"/>
    <n v="511"/>
    <n v="0"/>
    <n v="2122597.8789260411"/>
  </r>
  <r>
    <s v="0_094_2"/>
    <n v="0"/>
    <n v="51"/>
    <n v="94"/>
    <n v="2"/>
    <s v="Dentistry (DDS) - Year 4"/>
    <s v="Dentistry (DDS)"/>
    <s v="Nonresident"/>
    <x v="20"/>
    <s v="4. Grad/Prof Nonresident"/>
    <n v="6"/>
    <n v="10"/>
    <n v="401959.42469000001"/>
    <n v="235990.21692400001"/>
    <n v="55323.069256000002"/>
    <n v="0"/>
    <n v="0"/>
    <n v="55323.069256000002"/>
    <n v="9439.6086770000002"/>
    <n v="13487.86987"/>
    <n v="3371.9674679999998"/>
    <n v="320336.90941899997"/>
    <n v="0"/>
    <n v="320336.90941899997"/>
    <n v="0"/>
    <n v="0.03"/>
    <n v="3.0000000000000027E-2"/>
    <n v="3.0000000000000027E-2"/>
    <n v="6"/>
    <n v="10"/>
    <n v="414018.20743070001"/>
    <n v="243069.92343172"/>
    <n v="0"/>
    <n v="0"/>
    <n v="56982.761333680006"/>
    <n v="56982.761333680006"/>
    <n v="9722.7969372688003"/>
    <n v="13892.505966390048"/>
    <n v="3473.1264915975121"/>
    <n v="512"/>
    <n v="0"/>
    <n v="324997.81145123712"/>
  </r>
  <r>
    <s v="0_098_1"/>
    <n v="0"/>
    <n v="54"/>
    <n v="98"/>
    <n v="1"/>
    <s v="Grad Dentistry - Oral Biology"/>
    <s v="Dentistry Graduate"/>
    <s v="Resident"/>
    <x v="21"/>
    <s v="3. Grad/Prof Resident"/>
    <n v="6"/>
    <n v="7"/>
    <n v="94896.084600999995"/>
    <n v="94896.084600999995"/>
    <n v="2767.5123920000001"/>
    <n v="0"/>
    <n v="2767.5123920000001"/>
    <n v="0"/>
    <n v="3795.8433839999998"/>
    <n v="3533.3091530000002"/>
    <n v="883.32728799999995"/>
    <n v="83916.092384000003"/>
    <n v="0"/>
    <n v="83916.092384000003"/>
    <n v="0"/>
    <n v="0.03"/>
    <n v="3.0000000000000027E-2"/>
    <n v="0"/>
    <n v="6"/>
    <n v="7"/>
    <n v="97742.967139029992"/>
    <n v="97742.967139029992"/>
    <n v="0"/>
    <n v="2850.53776376"/>
    <n v="0"/>
    <n v="2850.53776376"/>
    <n v="3909.7186855611999"/>
    <n v="3639.3084275883521"/>
    <n v="909.82710689708802"/>
    <n v="541"/>
    <n v="0"/>
    <n v="85137.071527895008"/>
  </r>
  <r>
    <s v="0_098_2"/>
    <n v="0"/>
    <n v="54"/>
    <n v="98"/>
    <n v="2"/>
    <s v="Grad Dentistry - Oral Biology"/>
    <s v="Dentistry Graduate"/>
    <s v="Nonresident"/>
    <x v="21"/>
    <s v="4. Grad/Prof Nonresident"/>
    <n v="7"/>
    <n v="8"/>
    <n v="222186.23712899999"/>
    <n v="115650.780204"/>
    <n v="13396.692197"/>
    <n v="0"/>
    <n v="0"/>
    <n v="13396.692197"/>
    <n v="4626.0312080000003"/>
    <n v="8166.5405490000003"/>
    <n v="2041.635137"/>
    <n v="193955.33803799999"/>
    <n v="0"/>
    <n v="193955.33803799999"/>
    <n v="0"/>
    <n v="0.03"/>
    <n v="3.0000000000000027E-2"/>
    <n v="2.9999999999999805E-2"/>
    <n v="7"/>
    <n v="8"/>
    <n v="228851.82424287"/>
    <n v="119120.30361012"/>
    <n v="0"/>
    <n v="0"/>
    <n v="13798.592962909997"/>
    <n v="13798.592962909997"/>
    <n v="4764.8121444048002"/>
    <n v="8411.5367654222082"/>
    <n v="2102.884191355552"/>
    <n v="542"/>
    <n v="0"/>
    <n v="196777.38820609578"/>
  </r>
  <r>
    <s v="0_100_1"/>
    <n v="0"/>
    <n v="54"/>
    <n v="100"/>
    <n v="1"/>
    <s v="Grad Dent - Oral Med, Ped Dent, Perio, Prosth"/>
    <s v="Dentistry Graduate"/>
    <s v="Resident"/>
    <x v="21"/>
    <s v="3. Grad/Prof Resident"/>
    <n v="13"/>
    <n v="15"/>
    <n v="218426.5698"/>
    <n v="218426.5698"/>
    <n v="69223.298364999995"/>
    <n v="0"/>
    <n v="69223.298364999995"/>
    <n v="0"/>
    <n v="8737.0627910000003"/>
    <n v="5618.6483459999999"/>
    <n v="1404.662086"/>
    <n v="133442.898212"/>
    <n v="0"/>
    <n v="133442.898212"/>
    <n v="0"/>
    <n v="0.03"/>
    <n v="3.0000000000000027E-2"/>
    <n v="0"/>
    <n v="13"/>
    <n v="15"/>
    <n v="224979.36689400001"/>
    <n v="224979.36689400001"/>
    <n v="0"/>
    <n v="71299.997315949993"/>
    <n v="0"/>
    <n v="71299.997315949993"/>
    <n v="8999.1746757600013"/>
    <n v="5787.2077960916004"/>
    <n v="1446.8019490229001"/>
    <n v="541"/>
    <n v="0"/>
    <n v="135384.49237981788"/>
  </r>
  <r>
    <s v="0_100_2"/>
    <n v="0"/>
    <n v="54"/>
    <n v="100"/>
    <n v="2"/>
    <s v="Grad Dent - Oral Med, Ped Dent, Perio, Prosth"/>
    <s v="Dentistry Graduate"/>
    <s v="Nonresident"/>
    <x v="21"/>
    <s v="4. Grad/Prof Nonresident"/>
    <n v="24"/>
    <n v="30"/>
    <n v="720678.53223600006"/>
    <n v="382243.91860600002"/>
    <n v="141662.027715"/>
    <n v="0"/>
    <n v="37212.946977"/>
    <n v="104449.080738"/>
    <n v="15289.756745000001"/>
    <n v="22549.069909999998"/>
    <n v="5637.2674779999998"/>
    <n v="535540.41038799996"/>
    <n v="0"/>
    <n v="535540.41038799996"/>
    <n v="0"/>
    <n v="0.03"/>
    <n v="3.0000000000000027E-2"/>
    <n v="2.9999999999999805E-2"/>
    <n v="24"/>
    <n v="30"/>
    <n v="742298.88820308005"/>
    <n v="393711.23616418004"/>
    <n v="0"/>
    <n v="38329.335386309998"/>
    <n v="107582.55316013999"/>
    <n v="145911.88854644998"/>
    <n v="15748.449446567201"/>
    <n v="23225.542008402517"/>
    <n v="5806.3855021006293"/>
    <n v="542"/>
    <n v="0"/>
    <n v="543332.52335906634"/>
  </r>
  <r>
    <s v="0_102_1"/>
    <n v="0"/>
    <n v="54"/>
    <n v="102"/>
    <n v="1"/>
    <s v="Grad Dentistry - Endodontics"/>
    <s v="Dentistry Graduate"/>
    <s v="Resident"/>
    <x v="21"/>
    <s v="3. Grad/Prof Resident"/>
    <n v="0"/>
    <n v="3"/>
    <n v="35527.679663000003"/>
    <n v="35527.679663000003"/>
    <n v="0"/>
    <n v="0"/>
    <n v="0"/>
    <n v="0"/>
    <n v="1421.107186"/>
    <n v="1364.262898"/>
    <n v="341.06572499999999"/>
    <n v="32401.243854"/>
    <n v="0"/>
    <n v="32401.243854"/>
    <n v="0"/>
    <n v="0.03"/>
    <n v="3.0000000000000027E-2"/>
    <n v="0"/>
    <n v="0"/>
    <n v="3"/>
    <n v="36593.51005289"/>
    <n v="36593.51005289"/>
    <n v="0"/>
    <n v="0"/>
    <n v="0"/>
    <n v="0"/>
    <n v="1463.7404021156001"/>
    <n v="1405.1907860309759"/>
    <n v="351.29769650774398"/>
    <n v="541"/>
    <n v="0"/>
    <n v="32872.68195071214"/>
  </r>
  <r>
    <s v="0_102_2"/>
    <n v="0"/>
    <n v="54"/>
    <n v="102"/>
    <n v="2"/>
    <s v="Grad Dentistry - Endodontics"/>
    <s v="Dentistry Graduate"/>
    <s v="Nonresident"/>
    <x v="21"/>
    <s v="4. Grad/Prof Nonresident"/>
    <n v="6"/>
    <n v="9"/>
    <n v="182704.56331"/>
    <n v="106583.038988"/>
    <n v="0"/>
    <n v="0"/>
    <n v="0"/>
    <n v="0"/>
    <n v="4263.321559"/>
    <n v="7137.6496699999998"/>
    <n v="1784.412417"/>
    <n v="169519.179664"/>
    <n v="0"/>
    <n v="169519.179664"/>
    <n v="0"/>
    <n v="0.03"/>
    <n v="3.0000000000000027E-2"/>
    <n v="2.9999999999999805E-2"/>
    <n v="6"/>
    <n v="9"/>
    <n v="188185.7002093"/>
    <n v="109780.53015764001"/>
    <n v="0"/>
    <n v="0"/>
    <n v="0"/>
    <n v="0"/>
    <n v="4391.2212063056004"/>
    <n v="7351.779160119776"/>
    <n v="1837.944790029944"/>
    <n v="542"/>
    <n v="0"/>
    <n v="171985.683727052"/>
  </r>
  <r>
    <s v="0_104_1"/>
    <n v="0"/>
    <n v="54"/>
    <n v="104"/>
    <n v="1"/>
    <s v="Grad Dentistry - Orthodontics"/>
    <s v="Dentistry Graduate"/>
    <s v="Resident"/>
    <x v="21"/>
    <s v="3. Grad/Prof Resident"/>
    <n v="5"/>
    <n v="8"/>
    <n v="122793.45693299999"/>
    <n v="122793.45693299999"/>
    <n v="0"/>
    <n v="0"/>
    <n v="0"/>
    <n v="0"/>
    <n v="4911.7382770000004"/>
    <n v="4715.2687459999997"/>
    <n v="1178.817186"/>
    <n v="111987.632724"/>
    <n v="0"/>
    <n v="111987.632724"/>
    <n v="0"/>
    <n v="0.03"/>
    <n v="3.0000000000000027E-2"/>
    <n v="0"/>
    <n v="5"/>
    <n v="8"/>
    <n v="126477.26064099"/>
    <n v="126477.26064099"/>
    <n v="0"/>
    <n v="0"/>
    <n v="0"/>
    <n v="0"/>
    <n v="5059.0904256396007"/>
    <n v="4856.7268086140166"/>
    <n v="1214.1817021535041"/>
    <n v="541"/>
    <n v="0"/>
    <n v="113617.05277901414"/>
  </r>
  <r>
    <s v="0_104_2"/>
    <n v="0"/>
    <n v="54"/>
    <n v="104"/>
    <n v="2"/>
    <s v="Grad Dentistry - Orthodontics"/>
    <s v="Dentistry Graduate"/>
    <s v="Nonresident"/>
    <x v="21"/>
    <s v="4. Grad/Prof Nonresident"/>
    <n v="8"/>
    <n v="13"/>
    <n v="256657.27627999999"/>
    <n v="190652.88932300001"/>
    <n v="0"/>
    <n v="0"/>
    <n v="0"/>
    <n v="0"/>
    <n v="7626.115573"/>
    <n v="9961.246427"/>
    <n v="2490.3116060000002"/>
    <n v="236579.60267399999"/>
    <n v="0"/>
    <n v="236579.60267399999"/>
    <n v="0"/>
    <n v="0.03"/>
    <n v="3.0000000000000027E-2"/>
    <n v="2.9999999999999805E-2"/>
    <n v="8"/>
    <n v="13"/>
    <n v="264356.99456839997"/>
    <n v="196372.47600269"/>
    <n v="0"/>
    <n v="0"/>
    <n v="0"/>
    <n v="0"/>
    <n v="7854.8990401076007"/>
    <n v="10260.083821131695"/>
    <n v="2565.0209552829238"/>
    <n v="542"/>
    <n v="0"/>
    <n v="240021.83589059956"/>
  </r>
  <r>
    <s v="0_115_1"/>
    <n v="0"/>
    <n v="60"/>
    <n v="115"/>
    <n v="1"/>
    <s v="Medicine (MD)"/>
    <s v="Medicine (MD)"/>
    <s v="Resident"/>
    <x v="22"/>
    <s v="3. Grad/Prof Resident"/>
    <n v="527"/>
    <n v="876"/>
    <n v="15700449.613644"/>
    <n v="15700449.613644"/>
    <n v="246001.04499200001"/>
    <n v="0"/>
    <n v="246001.04499200001"/>
    <n v="0"/>
    <n v="628017.98454600002"/>
    <n v="593057.22336399998"/>
    <n v="148264.30584099999"/>
    <n v="14085109.054901"/>
    <n v="0"/>
    <n v="14085109.054901"/>
    <n v="3.5999999999999997E-2"/>
    <n v="0.03"/>
    <n v="3.0000000000000027E-2"/>
    <n v="0"/>
    <n v="545.97199999999998"/>
    <n v="907.53600000000006"/>
    <n v="16753635.77372724"/>
    <n v="16753635.77372724"/>
    <n v="0"/>
    <n v="262502.79509006336"/>
    <n v="0"/>
    <n v="262502.79509006336"/>
    <n v="670145.43094908958"/>
    <n v="632839.50190752349"/>
    <n v="158209.87547688087"/>
    <n v="601"/>
    <n v="0"/>
    <n v="14804489.097749129"/>
  </r>
  <r>
    <s v="0_115_2"/>
    <n v="0"/>
    <n v="60"/>
    <n v="115"/>
    <n v="2"/>
    <s v="Medicine (MD)"/>
    <s v="Medicine (MD)"/>
    <s v="Nonresident"/>
    <x v="22"/>
    <s v="4. Grad/Prof Nonresident"/>
    <n v="323"/>
    <n v="454"/>
    <n v="18150193.404917002"/>
    <n v="9481528.3278059997"/>
    <n v="8292595.7890640004"/>
    <n v="0"/>
    <n v="0"/>
    <n v="8292595.7890640004"/>
    <n v="379261.13311200001"/>
    <n v="379133.45931000001"/>
    <n v="94783.364826999998"/>
    <n v="9004419.6586039998"/>
    <n v="0"/>
    <n v="9004419.6586039998"/>
    <n v="6.2E-2"/>
    <n v="0.02"/>
    <n v="3.0000000000000027E-2"/>
    <n v="9.0619977430497212E-3"/>
    <n v="343.02600000000001"/>
    <n v="482.14800000000002"/>
    <n v="19661015.503942296"/>
    <n v="10371464.576653872"/>
    <n v="0"/>
    <n v="0"/>
    <n v="8886543.3563386109"/>
    <n v="8886543.3563386109"/>
    <n v="414858.58306615485"/>
    <n v="414384.54258150124"/>
    <n v="103596.13564537531"/>
    <n v="602"/>
    <n v="0"/>
    <n v="9694008.3930159956"/>
  </r>
  <r>
    <s v="1_001_1"/>
    <n v="1"/>
    <n v="1"/>
    <n v="1"/>
    <n v="1"/>
    <s v="Undergraduate"/>
    <s v="Undergraduate"/>
    <s v="Resident"/>
    <x v="0"/>
    <s v="1. Undergraduate Resident"/>
    <n v="4275"/>
    <n v="4040"/>
    <n v="37297841.022782996"/>
    <n v="37297841.022782996"/>
    <n v="244880.104842"/>
    <n v="0"/>
    <n v="244880.104842"/>
    <n v="0"/>
    <n v="1491913.6409110001"/>
    <n v="1422441.891081"/>
    <n v="355610.47276999999"/>
    <n v="33782994.913179003"/>
    <n v="2860820"/>
    <n v="30922174.913178999"/>
    <n v="4.2727000000000001E-2"/>
    <n v="2.1999999999999999E-2"/>
    <n v="2.200000000000002E-2"/>
    <n v="0"/>
    <n v="4457.6579249999995"/>
    <n v="4212.61708"/>
    <n v="39747078.12543904"/>
    <n v="39747078.12543904"/>
    <n v="0"/>
    <n v="260960.64521737897"/>
    <n v="0"/>
    <n v="260960.64521737897"/>
    <n v="1589883.1250175617"/>
    <n v="1515849.3742081639"/>
    <n v="378962.34355204098"/>
    <n v="11"/>
    <n v="3048681.4497750797"/>
    <n v="32458450.069853779"/>
  </r>
  <r>
    <s v="1_001_2"/>
    <n v="1"/>
    <n v="1"/>
    <n v="1"/>
    <n v="2"/>
    <s v="Undergraduate"/>
    <s v="Undergraduate"/>
    <s v="Nonresident"/>
    <x v="0"/>
    <s v="2. Undergraduate Nonresident"/>
    <n v="561"/>
    <n v="558"/>
    <n v="17555163.418253001"/>
    <n v="4975758.8711940004"/>
    <n v="0"/>
    <n v="0"/>
    <n v="0"/>
    <n v="0"/>
    <n v="199030.35484700001"/>
    <n v="694245.32253600005"/>
    <n v="173561.33063400001"/>
    <n v="16488326.410235999"/>
    <n v="0"/>
    <n v="16488326.410235999"/>
    <n v="3.9007E-2"/>
    <n v="2.1999999999999999E-2"/>
    <n v="2.200000000000002E-2"/>
    <n v="2.200000000000002E-2"/>
    <n v="582.882927"/>
    <n v="579.76590599999997"/>
    <n v="18641216.306618392"/>
    <n v="5283584.9600272831"/>
    <n v="0"/>
    <n v="0"/>
    <n v="0"/>
    <n v="0"/>
    <n v="211343.39840109134"/>
    <n v="737194.91632869199"/>
    <n v="184298.729082173"/>
    <n v="12"/>
    <n v="0"/>
    <n v="17245753.573864337"/>
  </r>
  <r>
    <s v="1_003_1"/>
    <n v="1"/>
    <n v="1"/>
    <n v="3"/>
    <n v="1"/>
    <s v="Undergraduate Post-Bacc / Non-Matric"/>
    <s v="Undergraduate"/>
    <s v="Resident"/>
    <x v="0"/>
    <s v="1. Undergraduate Resident"/>
    <n v="169"/>
    <n v="126"/>
    <n v="1307088.74924"/>
    <n v="1307088.74924"/>
    <n v="44992.759497999999"/>
    <n v="0"/>
    <n v="44992.759497999999"/>
    <n v="0"/>
    <n v="52283.549969"/>
    <n v="48392.497590999999"/>
    <n v="12098.124398"/>
    <n v="1149321.817784"/>
    <n v="0"/>
    <n v="1149321.817784"/>
    <n v="0"/>
    <n v="2.1999999999999999E-2"/>
    <n v="2.200000000000002E-2"/>
    <n v="0"/>
    <n v="169"/>
    <n v="126"/>
    <n v="1335844.7017232801"/>
    <n v="1335844.7017232801"/>
    <n v="0"/>
    <n v="45982.600206955998"/>
    <n v="0"/>
    <n v="45982.600206955998"/>
    <n v="53433.788068931208"/>
    <n v="49457.132537895712"/>
    <n v="12364.283134473928"/>
    <n v="11"/>
    <n v="0"/>
    <n v="1156987.7943083977"/>
  </r>
  <r>
    <s v="1_003_2"/>
    <n v="1"/>
    <n v="1"/>
    <n v="3"/>
    <n v="2"/>
    <s v="Undergraduate Post-Bacc / Non-Matric"/>
    <s v="Undergraduate"/>
    <s v="Nonresident"/>
    <x v="0"/>
    <s v="2. Undergraduate Nonresident"/>
    <n v="5"/>
    <n v="6"/>
    <n v="187149.76535100001"/>
    <n v="53039.495273"/>
    <n v="5340.2780149999999"/>
    <n v="0"/>
    <n v="453.16648800000002"/>
    <n v="4887.1115280000004"/>
    <n v="2121.5798110000001"/>
    <n v="7187.5163009999997"/>
    <n v="1796.8790750000001"/>
    <n v="170703.51214899999"/>
    <n v="0"/>
    <n v="170703.51214899999"/>
    <n v="0"/>
    <n v="2.1999999999999999E-2"/>
    <n v="2.200000000000002E-2"/>
    <n v="2.200000000000002E-2"/>
    <n v="5"/>
    <n v="6"/>
    <n v="191267.06018872201"/>
    <n v="54206.364169006003"/>
    <n v="0"/>
    <n v="463.13615073600005"/>
    <n v="4994.6279816160004"/>
    <n v="5457.7641323520002"/>
    <n v="2168.2545667602403"/>
    <n v="7345.6416595843912"/>
    <n v="1836.4104148960978"/>
    <n v="12"/>
    <n v="0"/>
    <n v="171842.10457390235"/>
  </r>
  <r>
    <s v="1_005_1"/>
    <n v="1"/>
    <n v="3"/>
    <n v="5"/>
    <n v="1"/>
    <s v="Graduate Tier I"/>
    <s v="Graduate Tier I"/>
    <s v="Resident"/>
    <x v="1"/>
    <s v="3. Grad/Prof Resident"/>
    <n v="23"/>
    <n v="25"/>
    <n v="339259.355354"/>
    <n v="339259.355354"/>
    <n v="6837.9932079999999"/>
    <n v="0"/>
    <n v="6837.9932079999999"/>
    <n v="0"/>
    <n v="13570.374212999999"/>
    <n v="12754.039516999999"/>
    <n v="3188.5098800000001"/>
    <n v="302908.43853599997"/>
    <n v="0"/>
    <n v="302908.43853599997"/>
    <n v="0"/>
    <n v="0"/>
    <n v="0"/>
    <n v="0"/>
    <n v="23"/>
    <n v="25"/>
    <n v="339259.355354"/>
    <n v="339259.355354"/>
    <n v="0"/>
    <n v="6837.9932079999999"/>
    <n v="0"/>
    <n v="6837.9932079999999"/>
    <n v="13570.37421416"/>
    <n v="12754.039517273601"/>
    <n v="3188.5098793184002"/>
    <n v="31"/>
    <n v="0"/>
    <n v="298364.81195721927"/>
  </r>
  <r>
    <s v="1_005_2"/>
    <n v="1"/>
    <n v="3"/>
    <n v="5"/>
    <n v="2"/>
    <s v="Graduate Tier I"/>
    <s v="Graduate Tier I"/>
    <s v="Nonresident"/>
    <x v="1"/>
    <s v="4. Grad/Prof Nonresident"/>
    <n v="6"/>
    <n v="6"/>
    <n v="153654.60720599999"/>
    <n v="86177.678069999994"/>
    <n v="50363.903582999999"/>
    <n v="0"/>
    <n v="27871.593873000002"/>
    <n v="22492.309712999999"/>
    <n v="3447.1071240000001"/>
    <n v="3993.7438590000002"/>
    <n v="998.43596400000001"/>
    <n v="94851.416675999993"/>
    <n v="0"/>
    <n v="94851.416675999993"/>
    <n v="0"/>
    <n v="0"/>
    <n v="0"/>
    <n v="0"/>
    <n v="6"/>
    <n v="6"/>
    <n v="153654.60720599999"/>
    <n v="86177.678069999994"/>
    <n v="0"/>
    <n v="27871.593873000002"/>
    <n v="22492.309712999999"/>
    <n v="50363.903586"/>
    <n v="3447.1071228000001"/>
    <n v="3993.7438598879999"/>
    <n v="998.43596497199997"/>
    <n v="32"/>
    <n v="0"/>
    <n v="93428.645422254893"/>
  </r>
  <r>
    <s v="1_007_1"/>
    <n v="1"/>
    <n v="5"/>
    <n v="7"/>
    <n v="1"/>
    <s v="Graduate Tier II"/>
    <s v="Graduate Tier II"/>
    <s v="Resident"/>
    <x v="3"/>
    <s v="3. Grad/Prof Resident"/>
    <n v="125"/>
    <n v="106"/>
    <n v="1568891.425272"/>
    <n v="1568891.425272"/>
    <n v="89771.140994999994"/>
    <n v="0"/>
    <n v="89771.140994999994"/>
    <n v="0"/>
    <n v="62755.657011000003"/>
    <n v="56654.585091000001"/>
    <n v="14163.646273"/>
    <n v="1345546.3959019999"/>
    <n v="0"/>
    <n v="1345546.3959019999"/>
    <n v="0"/>
    <n v="0.03"/>
    <n v="3.0000000000000027E-2"/>
    <n v="0"/>
    <n v="125"/>
    <n v="106"/>
    <n v="1615958.16803016"/>
    <n v="1615958.16803016"/>
    <n v="0"/>
    <n v="92464.275224850004"/>
    <n v="0"/>
    <n v="92464.275224850004"/>
    <n v="64638.326721206402"/>
    <n v="58354.222643364148"/>
    <n v="14588.555660841037"/>
    <n v="51"/>
    <n v="0"/>
    <n v="1365124.0959631999"/>
  </r>
  <r>
    <s v="1_007_2"/>
    <n v="1"/>
    <n v="5"/>
    <n v="7"/>
    <n v="2"/>
    <s v="Graduate Tier II"/>
    <s v="Graduate Tier II"/>
    <s v="Nonresident"/>
    <x v="3"/>
    <s v="4. Grad/Prof Nonresident"/>
    <n v="5"/>
    <n v="8"/>
    <n v="148216.53145899999"/>
    <n v="83459.127041999993"/>
    <n v="0"/>
    <n v="0"/>
    <n v="0"/>
    <n v="0"/>
    <n v="3338.3650819999998"/>
    <n v="5795.1266539999997"/>
    <n v="1448.781663"/>
    <n v="137634.25805999999"/>
    <n v="0"/>
    <n v="137634.25805999999"/>
    <n v="0"/>
    <n v="0.03"/>
    <n v="3.0000000000000027E-2"/>
    <n v="2.9999999999999805E-2"/>
    <n v="5"/>
    <n v="8"/>
    <n v="152663.02740277001"/>
    <n v="85962.900853259998"/>
    <n v="0"/>
    <n v="0"/>
    <n v="0"/>
    <n v="0"/>
    <n v="3438.5160341303999"/>
    <n v="5968.9804547455842"/>
    <n v="1492.2451136863961"/>
    <n v="52"/>
    <n v="0"/>
    <n v="139636.8365132045"/>
  </r>
  <r>
    <s v="1_011_1"/>
    <n v="1"/>
    <n v="7"/>
    <n v="11"/>
    <n v="1"/>
    <s v="Graduate Post-Bacc / Non-Matric"/>
    <s v="Graduate Tier III"/>
    <s v="Resident"/>
    <x v="4"/>
    <s v="3. Grad/Prof Resident"/>
    <n v="1"/>
    <n v="1"/>
    <n v="23585.358069000002"/>
    <n v="23585.358069000002"/>
    <n v="3803.6637850000002"/>
    <n v="0"/>
    <n v="3803.6637850000002"/>
    <n v="0"/>
    <n v="943.41432199999997"/>
    <n v="753.53119800000002"/>
    <n v="188.3828"/>
    <n v="17896.365964000001"/>
    <n v="0"/>
    <n v="17896.365964000001"/>
    <n v="0"/>
    <n v="0.03"/>
    <n v="3.0000000000000027E-2"/>
    <n v="0"/>
    <n v="1"/>
    <n v="1"/>
    <n v="24292.918811070002"/>
    <n v="24292.918811070002"/>
    <n v="0"/>
    <n v="3917.7736985500005"/>
    <n v="0"/>
    <n v="3917.7736985500005"/>
    <n v="971.71675244280004"/>
    <n v="776.137134403088"/>
    <n v="194.034283600772"/>
    <n v="71"/>
    <n v="0"/>
    <n v="18156.758087942238"/>
  </r>
  <r>
    <s v="1_052_1"/>
    <n v="1"/>
    <n v="31"/>
    <n v="52"/>
    <n v="1"/>
    <s v="Master of Bus Admin (Incoming)"/>
    <s v="MBA"/>
    <s v="Resident"/>
    <x v="13"/>
    <s v="3. Grad/Prof Resident"/>
    <n v="42"/>
    <n v="48"/>
    <n v="911585.17290400004"/>
    <n v="911585.17290400004"/>
    <n v="23476.635501000001"/>
    <n v="0"/>
    <n v="23476.635501000001"/>
    <n v="0"/>
    <n v="36463.406916"/>
    <n v="34065.805219000002"/>
    <n v="8516.4513050000005"/>
    <n v="809062.87396300002"/>
    <n v="0"/>
    <n v="809062.87396300002"/>
    <n v="0"/>
    <n v="0"/>
    <n v="0"/>
    <n v="0"/>
    <n v="42"/>
    <n v="48"/>
    <n v="911585.17290400004"/>
    <n v="911585.17290400004"/>
    <n v="0"/>
    <n v="23476.635501000001"/>
    <n v="0"/>
    <n v="23476.635501000001"/>
    <n v="36463.406916160005"/>
    <n v="34065.805219473601"/>
    <n v="8516.4513048684003"/>
    <n v="311"/>
    <n v="0"/>
    <n v="796926.93085306056"/>
  </r>
  <r>
    <s v="1_052_2"/>
    <n v="1"/>
    <n v="31"/>
    <n v="52"/>
    <n v="2"/>
    <s v="Master of Bus Admin (Incoming)"/>
    <s v="MBA"/>
    <s v="Nonresident"/>
    <x v="13"/>
    <s v="4. Grad/Prof Nonresident"/>
    <n v="2"/>
    <n v="3"/>
    <n v="70980.276769999997"/>
    <n v="56910.412037000002"/>
    <n v="0"/>
    <n v="0"/>
    <n v="0"/>
    <n v="0"/>
    <n v="2276.4164820000001"/>
    <n v="2748.1544119999999"/>
    <n v="687.03860199999997"/>
    <n v="65268.667273999999"/>
    <n v="0"/>
    <n v="65268.667273999999"/>
    <n v="0"/>
    <n v="0"/>
    <n v="0"/>
    <n v="0"/>
    <n v="2"/>
    <n v="3"/>
    <n v="70980.276769999997"/>
    <n v="56910.412037000002"/>
    <n v="0"/>
    <n v="0"/>
    <n v="0"/>
    <n v="0"/>
    <n v="2276.4164814800001"/>
    <n v="2748.1544115407996"/>
    <n v="687.03860288519991"/>
    <n v="312"/>
    <n v="0"/>
    <n v="64289.637264982579"/>
  </r>
  <r>
    <s v="1_053_1"/>
    <n v="1"/>
    <n v="31"/>
    <n v="53"/>
    <n v="1"/>
    <s v="Master of Bus Admin (Continuing)"/>
    <s v="MBA"/>
    <s v="Resident"/>
    <x v="13"/>
    <s v="3. Grad/Prof Resident"/>
    <n v="55"/>
    <n v="60"/>
    <n v="1142028.8954690001"/>
    <n v="1142028.8954690001"/>
    <n v="121473.038894"/>
    <n v="0"/>
    <n v="121473.038894"/>
    <n v="0"/>
    <n v="45681.155817999999"/>
    <n v="38994.98803"/>
    <n v="9748.7470080000003"/>
    <n v="926130.96571899997"/>
    <n v="0"/>
    <n v="926130.96571899997"/>
    <n v="0"/>
    <n v="0"/>
    <n v="0"/>
    <n v="0"/>
    <n v="55"/>
    <n v="60"/>
    <n v="1142028.8954690001"/>
    <n v="1142028.8954690001"/>
    <n v="0"/>
    <n v="121473.038894"/>
    <n v="0"/>
    <n v="121473.038894"/>
    <n v="45681.155818760002"/>
    <n v="38994.988030249602"/>
    <n v="9748.7470075624005"/>
    <n v="311"/>
    <n v="0"/>
    <n v="912239.00123265164"/>
  </r>
  <r>
    <s v="1_053_2"/>
    <n v="1"/>
    <n v="31"/>
    <n v="53"/>
    <n v="2"/>
    <s v="Master of Bus Admin (Continuing)"/>
    <s v="MBA"/>
    <s v="Nonresident"/>
    <x v="13"/>
    <s v="4. Grad/Prof Nonresident"/>
    <n v="6"/>
    <n v="7"/>
    <n v="164777.716468"/>
    <n v="130798.05839200001"/>
    <n v="0"/>
    <n v="0"/>
    <n v="0"/>
    <n v="0"/>
    <n v="5231.9223359999996"/>
    <n v="6381.8317649999999"/>
    <n v="1595.457942"/>
    <n v="151568.50442499999"/>
    <n v="0"/>
    <n v="151568.50442499999"/>
    <n v="0"/>
    <n v="0"/>
    <n v="0"/>
    <n v="0"/>
    <n v="6"/>
    <n v="7"/>
    <n v="164777.716468"/>
    <n v="130798.05839200001"/>
    <n v="0"/>
    <n v="0"/>
    <n v="0"/>
    <n v="0"/>
    <n v="5231.9223356800003"/>
    <n v="6381.8317652928008"/>
    <n v="1595.4579413232002"/>
    <n v="312"/>
    <n v="0"/>
    <n v="149294.97685931844"/>
  </r>
  <r>
    <s v="1_071_1"/>
    <n v="1"/>
    <n v="46"/>
    <n v="71"/>
    <n v="1"/>
    <s v="Master of Nursing"/>
    <s v="Nursing Graduate"/>
    <s v="Resident"/>
    <x v="18"/>
    <s v="3. Grad/Prof Resident"/>
    <n v="65"/>
    <n v="37"/>
    <n v="758145.85897199996"/>
    <n v="758145.85897199996"/>
    <n v="14026.739868000001"/>
    <n v="0"/>
    <n v="14026.739868000001"/>
    <n v="0"/>
    <n v="30325.834359"/>
    <n v="28551.731390000001"/>
    <n v="7137.9328480000004"/>
    <n v="678103.62050700001"/>
    <n v="0"/>
    <n v="678103.62050700001"/>
    <n v="0"/>
    <n v="0.03"/>
    <n v="3.0000000000000027E-2"/>
    <n v="0"/>
    <n v="65"/>
    <n v="37"/>
    <n v="780890.23474115995"/>
    <n v="780890.23474115995"/>
    <n v="0"/>
    <n v="14447.542064040001"/>
    <n v="0"/>
    <n v="14447.542064040001"/>
    <n v="31235.609389646397"/>
    <n v="29408.28333149894"/>
    <n v="7352.0708328747351"/>
    <n v="461"/>
    <n v="0"/>
    <n v="687970.02818625327"/>
  </r>
  <r>
    <s v="1_071_2"/>
    <n v="1"/>
    <n v="46"/>
    <n v="71"/>
    <n v="2"/>
    <s v="Master of Nursing"/>
    <s v="Nursing Graduate"/>
    <s v="Nonresident"/>
    <x v="18"/>
    <s v="4. Grad/Prof Nonresident"/>
    <n v="1"/>
    <n v="2"/>
    <n v="54802.921564999997"/>
    <n v="30858.835498"/>
    <n v="13004.323205999999"/>
    <n v="0"/>
    <n v="7322.736562"/>
    <n v="5681.586644"/>
    <n v="1234.3534199999999"/>
    <n v="1622.5697970000001"/>
    <n v="405.64245"/>
    <n v="38536.032692000001"/>
    <n v="0"/>
    <n v="38536.032692000001"/>
    <n v="0"/>
    <n v="0.03"/>
    <n v="3.0000000000000027E-2"/>
    <n v="2.9999999999999805E-2"/>
    <n v="1"/>
    <n v="2"/>
    <n v="56447.009211949997"/>
    <n v="31784.600562940002"/>
    <n v="0"/>
    <n v="7542.4186588600005"/>
    <n v="5852.0342433199985"/>
    <n v="13394.452902179999"/>
    <n v="1271.3840225176002"/>
    <n v="1671.246891490096"/>
    <n v="417.811722872524"/>
    <n v="462"/>
    <n v="0"/>
    <n v="39096.731967796426"/>
  </r>
  <r>
    <s v="2_001_1"/>
    <n v="2"/>
    <n v="1"/>
    <n v="1"/>
    <n v="1"/>
    <s v="Undergraduate"/>
    <s v="Undergraduate"/>
    <s v="Resident"/>
    <x v="0"/>
    <s v="1. Undergraduate Resident"/>
    <n v="3799"/>
    <n v="3567"/>
    <n v="33566850.955202997"/>
    <n v="33566850.955202997"/>
    <n v="782236.84736100002"/>
    <n v="0"/>
    <n v="782236.84736100002"/>
    <n v="0"/>
    <n v="1342674.0382089999"/>
    <n v="1257677.6027850001"/>
    <n v="314419.40069699998"/>
    <n v="29869843.066151001"/>
    <n v="2623450"/>
    <n v="27246393.066151001"/>
    <n v="4.2727000000000001E-2"/>
    <n v="2.1999999999999999E-2"/>
    <n v="2.200000000000002E-2"/>
    <n v="0"/>
    <n v="3961.3198729999999"/>
    <n v="3719.407209"/>
    <n v="35771085.155477203"/>
    <n v="35771085.155477203"/>
    <n v="0"/>
    <n v="833603.98972323362"/>
    <n v="0"/>
    <n v="833603.98972323362"/>
    <n v="1430843.4062190882"/>
    <n v="1340265.5103813952"/>
    <n v="335066.37759534881"/>
    <n v="11"/>
    <n v="2795724.0754092997"/>
    <n v="28600048.069206599"/>
  </r>
  <r>
    <s v="2_001_2"/>
    <n v="2"/>
    <n v="1"/>
    <n v="1"/>
    <n v="2"/>
    <s v="Undergraduate"/>
    <s v="Undergraduate"/>
    <s v="Nonresident"/>
    <x v="0"/>
    <s v="2. Undergraduate Nonresident"/>
    <n v="234"/>
    <n v="230"/>
    <n v="7371187.9860169999"/>
    <n v="2089281.1360830001"/>
    <n v="50723.929437999999"/>
    <n v="0"/>
    <n v="1019.248159"/>
    <n v="49704.681278999997"/>
    <n v="83571.245443000007"/>
    <n v="289475.71244500001"/>
    <n v="72368.928111000001"/>
    <n v="6875048.1705799997"/>
    <n v="0"/>
    <n v="6875048.1705799997"/>
    <n v="3.9007E-2"/>
    <n v="2.1999999999999999E-2"/>
    <n v="2.200000000000002E-2"/>
    <n v="2.200000000000002E-2"/>
    <n v="243.12763799999999"/>
    <n v="238.97161"/>
    <n v="7827207.6659348924"/>
    <n v="2218534.8353160699"/>
    <n v="0"/>
    <n v="1082.3041033207514"/>
    <n v="52779.669040846245"/>
    <n v="53861.973144166994"/>
    <n v="88741.393412642792"/>
    <n v="307384.17197512329"/>
    <n v="76846.042993780822"/>
    <n v="12"/>
    <n v="0"/>
    <n v="7190868.4731430393"/>
  </r>
  <r>
    <s v="2_003_1"/>
    <n v="2"/>
    <n v="1"/>
    <n v="3"/>
    <n v="1"/>
    <s v="Undergraduate Post-Bacc / Non-Matric"/>
    <s v="Undergraduate"/>
    <s v="Resident"/>
    <x v="0"/>
    <s v="1. Undergraduate Resident"/>
    <n v="131"/>
    <n v="81"/>
    <n v="988329.28540000005"/>
    <n v="988329.28540000005"/>
    <n v="117329.774558"/>
    <n v="0"/>
    <n v="117329.774558"/>
    <n v="0"/>
    <n v="39533.171414999997"/>
    <n v="33258.653576999997"/>
    <n v="8314.6633949999996"/>
    <n v="789893.02245499997"/>
    <n v="0"/>
    <n v="789893.02245499997"/>
    <n v="0"/>
    <n v="2.1999999999999999E-2"/>
    <n v="2.200000000000002E-2"/>
    <n v="0"/>
    <n v="131"/>
    <n v="81"/>
    <n v="1010072.5296788"/>
    <n v="1010072.5296788"/>
    <n v="0"/>
    <n v="119911.029598276"/>
    <n v="0"/>
    <n v="119911.029598276"/>
    <n v="40402.901187152005"/>
    <n v="33990.343955734883"/>
    <n v="8497.5859889337207"/>
    <n v="11"/>
    <n v="0"/>
    <n v="795161.60891447286"/>
  </r>
  <r>
    <s v="2_003_2"/>
    <n v="2"/>
    <n v="1"/>
    <n v="3"/>
    <n v="2"/>
    <s v="Undergraduate Post-Bacc / Non-Matric"/>
    <s v="Undergraduate"/>
    <s v="Nonresident"/>
    <x v="0"/>
    <s v="2. Undergraduate Nonresident"/>
    <n v="6"/>
    <n v="7"/>
    <n v="221792.53633599999"/>
    <n v="62860.748736000001"/>
    <n v="6523.4173899999996"/>
    <n v="0"/>
    <n v="555.77483600000005"/>
    <n v="5967.642554"/>
    <n v="2514.4299500000002"/>
    <n v="8510.1875600000003"/>
    <n v="2127.5468900000001"/>
    <n v="202116.95454599999"/>
    <n v="0"/>
    <n v="202116.95454599999"/>
    <n v="0"/>
    <n v="2.1999999999999999E-2"/>
    <n v="2.200000000000002E-2"/>
    <n v="2.200000000000002E-2"/>
    <n v="6"/>
    <n v="7"/>
    <n v="226671.97213539199"/>
    <n v="64243.685208192001"/>
    <n v="0"/>
    <n v="568.00188239200008"/>
    <n v="6098.930690188"/>
    <n v="6666.9325725799999"/>
    <n v="2569.7474083276802"/>
    <n v="8697.4116861793718"/>
    <n v="2174.352921544843"/>
    <n v="12"/>
    <n v="0"/>
    <n v="203465.07463355869"/>
  </r>
  <r>
    <s v="2_005_1"/>
    <n v="2"/>
    <n v="3"/>
    <n v="5"/>
    <n v="1"/>
    <s v="Graduate Tier I"/>
    <s v="Graduate Tier I"/>
    <s v="Resident"/>
    <x v="1"/>
    <s v="3. Grad/Prof Resident"/>
    <n v="33"/>
    <n v="27"/>
    <n v="459355.01942800003"/>
    <n v="459355.01942800003"/>
    <n v="55861.816548000003"/>
    <n v="0"/>
    <n v="55861.816548000003"/>
    <n v="0"/>
    <n v="18374.200777999999"/>
    <n v="15404.760084"/>
    <n v="3851.1900209999999"/>
    <n v="365863.051997"/>
    <n v="0"/>
    <n v="365863.051997"/>
    <n v="0"/>
    <n v="0"/>
    <n v="0"/>
    <n v="0"/>
    <n v="33"/>
    <n v="27"/>
    <n v="459355.01942800003"/>
    <n v="459355.01942800003"/>
    <n v="0"/>
    <n v="55861.816548000003"/>
    <n v="0"/>
    <n v="55861.816548000003"/>
    <n v="18374.200777120001"/>
    <n v="15404.7600841152"/>
    <n v="3851.1900210287999"/>
    <n v="31"/>
    <n v="0"/>
    <n v="360375.10621776996"/>
  </r>
  <r>
    <s v="2_005_2"/>
    <n v="2"/>
    <n v="3"/>
    <n v="5"/>
    <n v="2"/>
    <s v="Graduate Tier I"/>
    <s v="Graduate Tier I"/>
    <s v="Nonresident"/>
    <x v="1"/>
    <s v="4. Grad/Prof Nonresident"/>
    <n v="0"/>
    <n v="0"/>
    <n v="25980.544887"/>
    <n v="14571.271725000001"/>
    <n v="0"/>
    <n v="0"/>
    <n v="0"/>
    <n v="0"/>
    <n v="582.85086899999999"/>
    <n v="1015.9077600000001"/>
    <n v="253.97694000000001"/>
    <n v="24127.809318"/>
    <n v="0"/>
    <n v="24127.809318"/>
    <n v="0"/>
    <n v="0"/>
    <n v="0"/>
    <n v="0"/>
    <n v="0"/>
    <n v="0"/>
    <n v="25980.544887"/>
    <n v="14571.271725000001"/>
    <n v="0"/>
    <n v="0"/>
    <n v="0"/>
    <n v="0"/>
    <n v="582.85086899999999"/>
    <n v="1015.9077607199999"/>
    <n v="253.97694017999999"/>
    <n v="32"/>
    <n v="0"/>
    <n v="23765.892177343496"/>
  </r>
  <r>
    <s v="2_007_1"/>
    <n v="2"/>
    <n v="5"/>
    <n v="7"/>
    <n v="1"/>
    <s v="Graduate Tier II"/>
    <s v="Graduate Tier II"/>
    <s v="Resident"/>
    <x v="3"/>
    <s v="3. Grad/Prof Resident"/>
    <n v="322"/>
    <n v="250"/>
    <n v="4006460.8148850002"/>
    <n v="4006460.8148850002"/>
    <n v="330795.280042"/>
    <n v="0"/>
    <n v="330795.280042"/>
    <n v="0"/>
    <n v="160258.432596"/>
    <n v="140616.28408899999"/>
    <n v="35154.071022999997"/>
    <n v="3339636.7471349998"/>
    <n v="0"/>
    <n v="3339636.7471349998"/>
    <n v="0"/>
    <n v="0.03"/>
    <n v="3.0000000000000027E-2"/>
    <n v="0"/>
    <n v="322"/>
    <n v="250"/>
    <n v="4126654.6393315503"/>
    <n v="4126654.6393315503"/>
    <n v="0"/>
    <n v="340719.13844325999"/>
    <n v="0"/>
    <n v="340719.13844325999"/>
    <n v="165066.18557326202"/>
    <n v="144834.77261260114"/>
    <n v="36208.693153150285"/>
    <n v="51"/>
    <n v="0"/>
    <n v="3388228.4618060375"/>
  </r>
  <r>
    <s v="2_007_2"/>
    <n v="2"/>
    <n v="5"/>
    <n v="7"/>
    <n v="2"/>
    <s v="Graduate Tier II"/>
    <s v="Graduate Tier II"/>
    <s v="Nonresident"/>
    <x v="3"/>
    <s v="4. Grad/Prof Nonresident"/>
    <n v="9"/>
    <n v="9"/>
    <n v="222222.77953199999"/>
    <n v="124850.085834"/>
    <n v="26090.706111"/>
    <n v="0"/>
    <n v="14496.711384"/>
    <n v="11593.994726999999"/>
    <n v="4994.0034329999999"/>
    <n v="7645.5227990000003"/>
    <n v="1911.3806999999999"/>
    <n v="181581.166489"/>
    <n v="0"/>
    <n v="181581.166489"/>
    <n v="0"/>
    <n v="0.03"/>
    <n v="3.0000000000000027E-2"/>
    <n v="2.9999999999999805E-2"/>
    <n v="9"/>
    <n v="9"/>
    <n v="228889.46291795999"/>
    <n v="128595.58840902"/>
    <n v="0"/>
    <n v="14931.612725520001"/>
    <n v="11941.814568809998"/>
    <n v="26873.427294329998"/>
    <n v="5143.8235363608001"/>
    <n v="7874.8884834907667"/>
    <n v="1968.7221208726917"/>
    <n v="52"/>
    <n v="0"/>
    <n v="184223.17246066211"/>
  </r>
  <r>
    <s v="2_009_1"/>
    <n v="2"/>
    <n v="7"/>
    <n v="9"/>
    <n v="1"/>
    <s v="Graduate Tier III"/>
    <s v="Graduate Tier III"/>
    <s v="Resident"/>
    <x v="4"/>
    <s v="3. Grad/Prof Resident"/>
    <n v="63"/>
    <n v="55"/>
    <n v="956296.11616099998"/>
    <n v="956296.11616099998"/>
    <n v="15821.747820000001"/>
    <n v="0"/>
    <n v="15821.747820000001"/>
    <n v="0"/>
    <n v="38251.844645999998"/>
    <n v="36088.900949000003"/>
    <n v="9022.2252360000002"/>
    <n v="857111.39751000004"/>
    <n v="0"/>
    <n v="857111.39751000004"/>
    <n v="0"/>
    <n v="0.03"/>
    <n v="3.0000000000000027E-2"/>
    <n v="0"/>
    <n v="63"/>
    <n v="55"/>
    <n v="984984.99964583002"/>
    <n v="984984.99964583002"/>
    <n v="0"/>
    <n v="16296.400254600001"/>
    <n v="0"/>
    <n v="16296.400254600001"/>
    <n v="39399.399985833203"/>
    <n v="37171.567976215876"/>
    <n v="9292.891994053969"/>
    <n v="71"/>
    <n v="0"/>
    <n v="869582.36834360007"/>
  </r>
  <r>
    <s v="2_009_2"/>
    <n v="2"/>
    <n v="7"/>
    <n v="9"/>
    <n v="2"/>
    <s v="Graduate Tier III"/>
    <s v="Graduate Tier III"/>
    <s v="Nonresident"/>
    <x v="4"/>
    <s v="4. Grad/Prof Nonresident"/>
    <n v="72"/>
    <n v="71"/>
    <n v="1876521.760888"/>
    <n v="1058156.0522990001"/>
    <n v="0"/>
    <n v="0"/>
    <n v="0"/>
    <n v="0"/>
    <n v="42326.242091"/>
    <n v="73367.820752"/>
    <n v="18341.955187"/>
    <n v="1742485.7428580001"/>
    <n v="0"/>
    <n v="1742485.7428580001"/>
    <n v="0"/>
    <n v="0.03"/>
    <n v="3.0000000000000027E-2"/>
    <n v="3.0000000000000249E-2"/>
    <n v="72"/>
    <n v="71"/>
    <n v="1932817.4137146401"/>
    <n v="1089900.7338679701"/>
    <n v="0"/>
    <n v="0"/>
    <n v="0"/>
    <n v="0"/>
    <n v="43596.029354718805"/>
    <n v="75568.855374396851"/>
    <n v="18892.213843599213"/>
    <n v="72"/>
    <n v="0"/>
    <n v="1767838.9104147966"/>
  </r>
  <r>
    <s v="2_011_1"/>
    <n v="2"/>
    <n v="7"/>
    <n v="11"/>
    <n v="1"/>
    <s v="Graduate Post-Bacc / Non-Matric"/>
    <s v="Graduate Tier III"/>
    <s v="Resident"/>
    <x v="4"/>
    <s v="3. Grad/Prof Resident"/>
    <n v="8"/>
    <n v="3"/>
    <n v="77164.757003000006"/>
    <n v="77164.757003000006"/>
    <n v="25460.519107"/>
    <n v="0"/>
    <n v="25460.519107"/>
    <n v="0"/>
    <n v="3086.5902799999999"/>
    <n v="1944.705905"/>
    <n v="486.17647699999998"/>
    <n v="46186.765233999999"/>
    <n v="0"/>
    <n v="46186.765233999999"/>
    <n v="0"/>
    <n v="0.03"/>
    <n v="3.0000000000000027E-2"/>
    <n v="0"/>
    <n v="8"/>
    <n v="3"/>
    <n v="79479.699713090013"/>
    <n v="79479.699713090013"/>
    <n v="0"/>
    <n v="26224.334680210002"/>
    <n v="0"/>
    <n v="26224.334680210002"/>
    <n v="3179.1879885236008"/>
    <n v="2003.0470817742566"/>
    <n v="500.76177044356416"/>
    <n v="71"/>
    <n v="0"/>
    <n v="46858.782669256521"/>
  </r>
  <r>
    <s v="2_011_2"/>
    <n v="2"/>
    <n v="7"/>
    <n v="11"/>
    <n v="2"/>
    <s v="Graduate Post-Bacc / Non-Matric"/>
    <s v="Graduate Tier III"/>
    <s v="Nonresident"/>
    <x v="4"/>
    <s v="4. Grad/Prof Nonresident"/>
    <n v="0"/>
    <n v="1"/>
    <n v="28743.465843000002"/>
    <n v="16210.058234"/>
    <n v="0"/>
    <n v="0"/>
    <n v="0"/>
    <n v="0"/>
    <n v="648.40233000000001"/>
    <n v="1123.802541"/>
    <n v="280.95063499999998"/>
    <n v="26690.310336999999"/>
    <n v="0"/>
    <n v="26690.310336999999"/>
    <n v="0"/>
    <n v="0.03"/>
    <n v="3.0000000000000027E-2"/>
    <n v="3.0000000000000249E-2"/>
    <n v="0"/>
    <n v="1"/>
    <n v="29605.769818290002"/>
    <n v="16696.359981019999"/>
    <n v="0"/>
    <n v="0"/>
    <n v="0"/>
    <n v="0"/>
    <n v="667.85439924080003"/>
    <n v="1157.516616761968"/>
    <n v="289.37915419049199"/>
    <n v="72"/>
    <n v="0"/>
    <n v="27078.654353375292"/>
  </r>
  <r>
    <s v="2_052_1"/>
    <n v="2"/>
    <n v="31"/>
    <n v="52"/>
    <n v="1"/>
    <s v="Master of Bus Admin (Incoming)"/>
    <s v="MBA"/>
    <s v="Resident"/>
    <x v="13"/>
    <s v="3. Grad/Prof Resident"/>
    <n v="21"/>
    <n v="17"/>
    <n v="417318.15996800002"/>
    <n v="417318.15996800002"/>
    <n v="57959.562061999997"/>
    <n v="0"/>
    <n v="57959.562061999997"/>
    <n v="0"/>
    <n v="16692.726397999999"/>
    <n v="13706.63486"/>
    <n v="3426.658715"/>
    <n v="325532.57793299999"/>
    <n v="0"/>
    <n v="325532.57793299999"/>
    <n v="0"/>
    <n v="-0.08"/>
    <n v="-8.0000000000000071E-2"/>
    <n v="0"/>
    <n v="21"/>
    <n v="17"/>
    <n v="383932.70717056002"/>
    <n v="383932.70717055997"/>
    <n v="0"/>
    <n v="53322.797097039991"/>
    <n v="0"/>
    <n v="53322.797097039991"/>
    <n v="15357.308286822399"/>
    <n v="12610.104071467906"/>
    <n v="3152.5260178669764"/>
    <n v="311"/>
    <n v="0"/>
    <n v="294997.62212190236"/>
  </r>
  <r>
    <s v="2_052_2"/>
    <n v="2"/>
    <n v="31"/>
    <n v="52"/>
    <n v="2"/>
    <s v="Master of Bus Admin (Incoming)"/>
    <s v="MBA"/>
    <s v="Nonresident"/>
    <x v="13"/>
    <s v="4. Grad/Prof Nonresident"/>
    <n v="0"/>
    <n v="0"/>
    <n v="12283.90508"/>
    <n v="7418.2007510000003"/>
    <n v="0"/>
    <n v="0"/>
    <n v="0"/>
    <n v="0"/>
    <n v="296.72802999999999"/>
    <n v="479.48708199999999"/>
    <n v="119.871771"/>
    <n v="11387.818197000001"/>
    <n v="0"/>
    <n v="11387.818197000001"/>
    <n v="0"/>
    <n v="-0.08"/>
    <n v="-8.0000000000000071E-2"/>
    <n v="-7.999999999999996E-2"/>
    <n v="0"/>
    <n v="0"/>
    <n v="11301.1926736"/>
    <n v="6824.7446909199998"/>
    <n v="0"/>
    <n v="0"/>
    <n v="0"/>
    <n v="0"/>
    <n v="272.98978763679997"/>
    <n v="441.12811543852803"/>
    <n v="110.28202885963201"/>
    <n v="312"/>
    <n v="0"/>
    <n v="10319.640850540065"/>
  </r>
  <r>
    <s v="2_053_1"/>
    <n v="2"/>
    <n v="31"/>
    <n v="53"/>
    <n v="1"/>
    <s v="Master of Bus Admin (Continuing)"/>
    <s v="MBA"/>
    <s v="Resident"/>
    <x v="13"/>
    <s v="3. Grad/Prof Resident"/>
    <n v="20"/>
    <n v="14"/>
    <n v="359873.61546"/>
    <n v="359873.61546"/>
    <n v="77899.059798000002"/>
    <n v="0"/>
    <n v="77899.059798000002"/>
    <n v="0"/>
    <n v="14394.944618"/>
    <n v="10703.184442"/>
    <n v="2675.7961100000002"/>
    <n v="254200.630492"/>
    <n v="0"/>
    <n v="254200.630492"/>
    <n v="0"/>
    <n v="0"/>
    <n v="0"/>
    <n v="0"/>
    <n v="20"/>
    <n v="14"/>
    <n v="359873.61546"/>
    <n v="359873.61546"/>
    <n v="0"/>
    <n v="77899.059798000002"/>
    <n v="0"/>
    <n v="77899.059798000002"/>
    <n v="14394.944618400001"/>
    <n v="10703.184441743999"/>
    <n v="2675.7961104359997"/>
    <n v="311"/>
    <n v="0"/>
    <n v="250387.62103404864"/>
  </r>
  <r>
    <s v="2_071_1"/>
    <n v="2"/>
    <n v="46"/>
    <n v="71"/>
    <n v="1"/>
    <s v="Master of Nursing"/>
    <s v="Nursing Graduate"/>
    <s v="Resident"/>
    <x v="18"/>
    <s v="3. Grad/Prof Resident"/>
    <n v="48"/>
    <n v="21"/>
    <n v="564874.78368600004"/>
    <n v="564874.78368600004"/>
    <n v="132669.93251300001"/>
    <n v="0"/>
    <n v="132669.93251300001"/>
    <n v="0"/>
    <n v="22594.991346999999"/>
    <n v="16384.394392999999"/>
    <n v="4096.0985989999999"/>
    <n v="389129.36683399999"/>
    <n v="0"/>
    <n v="389129.36683399999"/>
    <n v="0"/>
    <n v="0"/>
    <n v="0"/>
    <n v="0"/>
    <n v="48"/>
    <n v="21"/>
    <n v="564874.78368600004"/>
    <n v="564874.78368600004"/>
    <n v="0"/>
    <n v="132669.93251300001"/>
    <n v="0"/>
    <n v="132669.93251300001"/>
    <n v="22594.991347440002"/>
    <n v="16384.394393022401"/>
    <n v="4096.0985982556003"/>
    <n v="461"/>
    <n v="0"/>
    <n v="383292.42633176781"/>
  </r>
  <r>
    <s v="2_071_2"/>
    <n v="2"/>
    <n v="46"/>
    <n v="71"/>
    <n v="2"/>
    <s v="Master of Nursing"/>
    <s v="Nursing Graduate"/>
    <s v="Nonresident"/>
    <x v="18"/>
    <s v="4. Grad/Prof Nonresident"/>
    <n v="0"/>
    <n v="0"/>
    <n v="25269.643447999999"/>
    <n v="14228.144009"/>
    <n v="15904.151417999999"/>
    <n v="0"/>
    <n v="4913.5442510000003"/>
    <n v="10990.607167"/>
    <n v="569.12576100000001"/>
    <n v="351.85465099999999"/>
    <n v="87.963662999999997"/>
    <n v="8356.547955"/>
    <n v="0"/>
    <n v="8356.547955"/>
    <n v="0"/>
    <n v="0"/>
    <n v="0"/>
    <n v="0"/>
    <n v="0"/>
    <n v="0"/>
    <n v="25269.643447999999"/>
    <n v="14228.144009"/>
    <n v="0"/>
    <n v="4913.5442510000003"/>
    <n v="10990.607167"/>
    <n v="15904.151418000001"/>
    <n v="569.12576035999996"/>
    <n v="351.85465078559986"/>
    <n v="87.963662696399965"/>
    <n v="462"/>
    <n v="0"/>
    <n v="8231.1997368156281"/>
  </r>
</pivotCacheRecords>
</file>

<file path=xl/pivotCache/pivotCacheRecords4.xml><?xml version="1.0" encoding="utf-8"?>
<pivotCacheRecords xmlns="http://schemas.openxmlformats.org/spreadsheetml/2006/main" xmlns:r="http://schemas.openxmlformats.org/officeDocument/2006/relationships" count="2160">
  <r>
    <x v="0"/>
    <n v="1"/>
    <s v="Undergraduate"/>
    <x v="0"/>
    <s v="202"/>
    <s v="Provost"/>
    <x v="0"/>
    <n v="3237"/>
    <n v="0"/>
  </r>
  <r>
    <x v="0"/>
    <n v="1"/>
    <s v="Undergraduate"/>
    <x v="0"/>
    <s v="252"/>
    <s v="Built Environments"/>
    <x v="1"/>
    <n v="18702.251"/>
    <n v="149"/>
  </r>
  <r>
    <x v="0"/>
    <n v="1"/>
    <s v="Undergraduate"/>
    <x v="0"/>
    <s v="254"/>
    <s v="College of Arts and Sciences"/>
    <x v="2"/>
    <n v="801074.571"/>
    <n v="5915"/>
  </r>
  <r>
    <x v="0"/>
    <n v="1"/>
    <s v="Undergraduate"/>
    <x v="0"/>
    <s v="256"/>
    <s v="Foster Business School"/>
    <x v="3"/>
    <n v="73983.997000000003"/>
    <n v="831"/>
  </r>
  <r>
    <x v="0"/>
    <n v="1"/>
    <s v="Undergraduate"/>
    <x v="0"/>
    <s v="258"/>
    <s v="College of Education"/>
    <x v="4"/>
    <n v="12735"/>
    <n v="43"/>
  </r>
  <r>
    <x v="0"/>
    <n v="1"/>
    <s v="Undergraduate"/>
    <x v="0"/>
    <s v="260"/>
    <s v="College of Engineering"/>
    <x v="5"/>
    <n v="90750.869000000006"/>
    <n v="803"/>
  </r>
  <r>
    <x v="0"/>
    <n v="1"/>
    <s v="Undergraduate"/>
    <x v="0"/>
    <s v="263"/>
    <s v="College of the Environment"/>
    <x v="6"/>
    <n v="66926.070000000007"/>
    <n v="214"/>
  </r>
  <r>
    <x v="0"/>
    <n v="1"/>
    <s v="Undergraduate"/>
    <x v="0"/>
    <s v="266"/>
    <s v="Graduate School"/>
    <x v="7"/>
    <n v="1741.3040000000001"/>
    <n v="45"/>
  </r>
  <r>
    <x v="0"/>
    <n v="1"/>
    <s v="Undergraduate"/>
    <x v="0"/>
    <s v="267"/>
    <s v="The Information School"/>
    <x v="8"/>
    <n v="9181"/>
    <n v="68"/>
  </r>
  <r>
    <x v="0"/>
    <n v="1"/>
    <s v="Undergraduate"/>
    <x v="0"/>
    <s v="268"/>
    <s v="School of Law"/>
    <x v="9"/>
    <n v="36"/>
    <n v="0"/>
  </r>
  <r>
    <x v="0"/>
    <n v="1"/>
    <s v="Undergraduate"/>
    <x v="0"/>
    <s v="270"/>
    <s v="Evans School of Public Affairs"/>
    <x v="10"/>
    <n v="163"/>
    <n v="0"/>
  </r>
  <r>
    <x v="0"/>
    <n v="1"/>
    <s v="Undergraduate"/>
    <x v="0"/>
    <s v="272"/>
    <s v="School of Social Work"/>
    <x v="11"/>
    <n v="3702"/>
    <n v="39"/>
  </r>
  <r>
    <x v="0"/>
    <n v="1"/>
    <s v="Undergraduate"/>
    <x v="0"/>
    <s v="282"/>
    <s v="Undergraduate Academic Affairs"/>
    <x v="12"/>
    <n v="15820.614"/>
    <n v="119"/>
  </r>
  <r>
    <x v="0"/>
    <n v="1"/>
    <s v="Undergraduate"/>
    <x v="0"/>
    <s v="302"/>
    <s v="School of Dentistry"/>
    <x v="13"/>
    <n v="110"/>
    <n v="0"/>
  </r>
  <r>
    <x v="0"/>
    <n v="1"/>
    <s v="Undergraduate"/>
    <x v="0"/>
    <s v="304"/>
    <s v="School of Medicine"/>
    <x v="14"/>
    <n v="31633.649000000001"/>
    <n v="194"/>
  </r>
  <r>
    <x v="0"/>
    <n v="1"/>
    <s v="Undergraduate"/>
    <x v="0"/>
    <s v="306"/>
    <s v="School of Nursing"/>
    <x v="15"/>
    <n v="9911.7109999999993"/>
    <n v="125"/>
  </r>
  <r>
    <x v="0"/>
    <n v="1"/>
    <s v="Undergraduate"/>
    <x v="0"/>
    <s v="308"/>
    <s v="School of Pharmacy"/>
    <x v="16"/>
    <n v="59"/>
    <n v="0"/>
  </r>
  <r>
    <x v="0"/>
    <n v="1"/>
    <s v="Undergraduate"/>
    <x v="0"/>
    <s v="310"/>
    <s v="School of Public Health"/>
    <x v="17"/>
    <n v="9774.4290000000001"/>
    <n v="56"/>
  </r>
  <r>
    <x v="0"/>
    <n v="3"/>
    <s v="Graduate Tier I"/>
    <x v="1"/>
    <s v="202"/>
    <s v="Provost"/>
    <x v="0"/>
    <n v="0"/>
    <n v="0"/>
  </r>
  <r>
    <x v="0"/>
    <n v="3"/>
    <s v="Graduate Tier I"/>
    <x v="1"/>
    <s v="252"/>
    <s v="Built Environments"/>
    <x v="1"/>
    <n v="897"/>
    <n v="38"/>
  </r>
  <r>
    <x v="0"/>
    <n v="3"/>
    <s v="Graduate Tier I"/>
    <x v="1"/>
    <s v="254"/>
    <s v="College of Arts and Sciences"/>
    <x v="2"/>
    <n v="67495.485000000001"/>
    <n v="2074"/>
  </r>
  <r>
    <x v="0"/>
    <n v="3"/>
    <s v="Graduate Tier I"/>
    <x v="1"/>
    <s v="256"/>
    <s v="Foster Business School"/>
    <x v="3"/>
    <n v="2067"/>
    <n v="77"/>
  </r>
  <r>
    <x v="0"/>
    <n v="3"/>
    <s v="Graduate Tier I"/>
    <x v="1"/>
    <s v="258"/>
    <s v="College of Education"/>
    <x v="4"/>
    <n v="6690.1710000000003"/>
    <n v="265"/>
  </r>
  <r>
    <x v="0"/>
    <n v="3"/>
    <s v="Graduate Tier I"/>
    <x v="1"/>
    <s v="260"/>
    <s v="College of Engineering"/>
    <x v="5"/>
    <n v="4048.5880000000002"/>
    <n v="115"/>
  </r>
  <r>
    <x v="0"/>
    <n v="3"/>
    <s v="Graduate Tier I"/>
    <x v="1"/>
    <s v="263"/>
    <s v="College of the Environment"/>
    <x v="6"/>
    <n v="15060.205"/>
    <n v="445"/>
  </r>
  <r>
    <x v="0"/>
    <n v="3"/>
    <s v="Graduate Tier I"/>
    <x v="1"/>
    <s v="266"/>
    <s v="Graduate School"/>
    <x v="7"/>
    <n v="6472.5"/>
    <n v="250"/>
  </r>
  <r>
    <x v="0"/>
    <n v="3"/>
    <s v="Graduate Tier I"/>
    <x v="1"/>
    <s v="267"/>
    <s v="The Information School"/>
    <x v="8"/>
    <n v="1092"/>
    <n v="38"/>
  </r>
  <r>
    <x v="0"/>
    <n v="3"/>
    <s v="Graduate Tier I"/>
    <x v="1"/>
    <s v="268"/>
    <s v="School of Law"/>
    <x v="9"/>
    <n v="342"/>
    <n v="14"/>
  </r>
  <r>
    <x v="0"/>
    <n v="3"/>
    <s v="Graduate Tier I"/>
    <x v="1"/>
    <s v="270"/>
    <s v="Evans School of Public Affairs"/>
    <x v="10"/>
    <n v="689.572"/>
    <n v="17"/>
  </r>
  <r>
    <x v="0"/>
    <n v="3"/>
    <s v="Graduate Tier I"/>
    <x v="1"/>
    <s v="272"/>
    <s v="School of Social Work"/>
    <x v="11"/>
    <n v="101"/>
    <n v="0"/>
  </r>
  <r>
    <x v="0"/>
    <n v="3"/>
    <s v="Graduate Tier I"/>
    <x v="1"/>
    <s v="282"/>
    <s v="Undergraduate Academic Affairs"/>
    <x v="12"/>
    <n v="0"/>
    <n v="0"/>
  </r>
  <r>
    <x v="0"/>
    <n v="3"/>
    <s v="Graduate Tier I"/>
    <x v="1"/>
    <s v="302"/>
    <s v="School of Dentistry"/>
    <x v="13"/>
    <n v="137"/>
    <n v="5"/>
  </r>
  <r>
    <x v="0"/>
    <n v="3"/>
    <s v="Graduate Tier I"/>
    <x v="1"/>
    <s v="304"/>
    <s v="School of Medicine"/>
    <x v="14"/>
    <n v="12260.09"/>
    <n v="421"/>
  </r>
  <r>
    <x v="0"/>
    <n v="3"/>
    <s v="Graduate Tier I"/>
    <x v="1"/>
    <s v="306"/>
    <s v="School of Nursing"/>
    <x v="15"/>
    <n v="63"/>
    <n v="0"/>
  </r>
  <r>
    <x v="0"/>
    <n v="3"/>
    <s v="Graduate Tier I"/>
    <x v="1"/>
    <s v="308"/>
    <s v="School of Pharmacy"/>
    <x v="16"/>
    <n v="1638.63"/>
    <n v="64"/>
  </r>
  <r>
    <x v="0"/>
    <n v="3"/>
    <s v="Graduate Tier I"/>
    <x v="1"/>
    <s v="310"/>
    <s v="School of Public Health"/>
    <x v="17"/>
    <n v="818.36900000000003"/>
    <n v="0"/>
  </r>
  <r>
    <x v="0"/>
    <n v="5"/>
    <s v="Graduate Tier II"/>
    <x v="2"/>
    <s v="202"/>
    <s v="Provost"/>
    <x v="0"/>
    <n v="0"/>
    <n v="0"/>
  </r>
  <r>
    <x v="0"/>
    <n v="5"/>
    <s v="Graduate Tier II"/>
    <x v="2"/>
    <s v="252"/>
    <s v="Built Environments"/>
    <x v="1"/>
    <n v="25"/>
    <n v="0"/>
  </r>
  <r>
    <x v="0"/>
    <n v="5"/>
    <s v="Graduate Tier II"/>
    <x v="2"/>
    <s v="254"/>
    <s v="College of Arts and Sciences"/>
    <x v="2"/>
    <n v="738.41499999999996"/>
    <n v="0"/>
  </r>
  <r>
    <x v="0"/>
    <n v="5"/>
    <s v="Graduate Tier II"/>
    <x v="2"/>
    <s v="256"/>
    <s v="Foster Business School"/>
    <x v="3"/>
    <n v="12"/>
    <n v="0"/>
  </r>
  <r>
    <x v="0"/>
    <n v="5"/>
    <s v="Graduate Tier II"/>
    <x v="2"/>
    <s v="258"/>
    <s v="College of Education"/>
    <x v="4"/>
    <n v="12028.079"/>
    <n v="335"/>
  </r>
  <r>
    <x v="0"/>
    <n v="5"/>
    <s v="Graduate Tier II"/>
    <x v="2"/>
    <s v="260"/>
    <s v="College of Engineering"/>
    <x v="5"/>
    <n v="10"/>
    <n v="0"/>
  </r>
  <r>
    <x v="0"/>
    <n v="5"/>
    <s v="Graduate Tier II"/>
    <x v="2"/>
    <s v="263"/>
    <s v="College of the Environment"/>
    <x v="6"/>
    <n v="2309"/>
    <n v="72"/>
  </r>
  <r>
    <x v="0"/>
    <n v="5"/>
    <s v="Graduate Tier II"/>
    <x v="2"/>
    <s v="266"/>
    <s v="Graduate School"/>
    <x v="7"/>
    <n v="53"/>
    <n v="0"/>
  </r>
  <r>
    <x v="0"/>
    <n v="5"/>
    <s v="Graduate Tier II"/>
    <x v="2"/>
    <s v="267"/>
    <s v="The Information School"/>
    <x v="8"/>
    <n v="7"/>
    <n v="0"/>
  </r>
  <r>
    <x v="0"/>
    <n v="5"/>
    <s v="Graduate Tier II"/>
    <x v="2"/>
    <s v="268"/>
    <s v="School of Law"/>
    <x v="9"/>
    <n v="26.858000000000001"/>
    <n v="0"/>
  </r>
  <r>
    <x v="0"/>
    <n v="5"/>
    <s v="Graduate Tier II"/>
    <x v="2"/>
    <s v="270"/>
    <s v="Evans School of Public Affairs"/>
    <x v="10"/>
    <n v="203"/>
    <n v="0"/>
  </r>
  <r>
    <x v="0"/>
    <n v="5"/>
    <s v="Graduate Tier II"/>
    <x v="2"/>
    <s v="272"/>
    <s v="School of Social Work"/>
    <x v="11"/>
    <n v="884"/>
    <n v="38"/>
  </r>
  <r>
    <x v="0"/>
    <n v="5"/>
    <s v="Graduate Tier II"/>
    <x v="2"/>
    <s v="282"/>
    <s v="Undergraduate Academic Affairs"/>
    <x v="12"/>
    <n v="0"/>
    <n v="0"/>
  </r>
  <r>
    <x v="0"/>
    <n v="5"/>
    <s v="Graduate Tier II"/>
    <x v="2"/>
    <s v="302"/>
    <s v="School of Dentistry"/>
    <x v="13"/>
    <n v="2554.9589999999998"/>
    <n v="71"/>
  </r>
  <r>
    <x v="0"/>
    <n v="5"/>
    <s v="Graduate Tier II"/>
    <x v="2"/>
    <s v="304"/>
    <s v="School of Medicine"/>
    <x v="14"/>
    <n v="3216.944"/>
    <n v="84"/>
  </r>
  <r>
    <x v="0"/>
    <n v="5"/>
    <s v="Graduate Tier II"/>
    <x v="2"/>
    <s v="306"/>
    <s v="School of Nursing"/>
    <x v="15"/>
    <n v="19"/>
    <n v="0"/>
  </r>
  <r>
    <x v="0"/>
    <n v="5"/>
    <s v="Graduate Tier II"/>
    <x v="2"/>
    <s v="308"/>
    <s v="School of Pharmacy"/>
    <x v="16"/>
    <n v="3"/>
    <n v="0"/>
  </r>
  <r>
    <x v="0"/>
    <n v="5"/>
    <s v="Graduate Tier II"/>
    <x v="2"/>
    <s v="310"/>
    <s v="School of Public Health"/>
    <x v="17"/>
    <n v="71.2"/>
    <n v="0"/>
  </r>
  <r>
    <x v="0"/>
    <n v="7"/>
    <s v="Graduate Tier III"/>
    <x v="3"/>
    <s v="202"/>
    <s v="Provost"/>
    <x v="0"/>
    <n v="0"/>
    <n v="0"/>
  </r>
  <r>
    <x v="0"/>
    <n v="7"/>
    <s v="Graduate Tier III"/>
    <x v="3"/>
    <s v="252"/>
    <s v="Built Environments"/>
    <x v="1"/>
    <n v="249.999"/>
    <n v="0"/>
  </r>
  <r>
    <x v="0"/>
    <n v="7"/>
    <s v="Graduate Tier III"/>
    <x v="3"/>
    <s v="254"/>
    <s v="College of Arts and Sciences"/>
    <x v="2"/>
    <n v="2213.9720000000002"/>
    <n v="8"/>
  </r>
  <r>
    <x v="0"/>
    <n v="7"/>
    <s v="Graduate Tier III"/>
    <x v="3"/>
    <s v="256"/>
    <s v="Foster Business School"/>
    <x v="3"/>
    <n v="197.286"/>
    <n v="3"/>
  </r>
  <r>
    <x v="0"/>
    <n v="7"/>
    <s v="Graduate Tier III"/>
    <x v="3"/>
    <s v="258"/>
    <s v="College of Education"/>
    <x v="4"/>
    <n v="120"/>
    <n v="1"/>
  </r>
  <r>
    <x v="0"/>
    <n v="7"/>
    <s v="Graduate Tier III"/>
    <x v="3"/>
    <s v="260"/>
    <s v="College of Engineering"/>
    <x v="5"/>
    <n v="26898.037"/>
    <n v="904"/>
  </r>
  <r>
    <x v="0"/>
    <n v="7"/>
    <s v="Graduate Tier III"/>
    <x v="3"/>
    <s v="263"/>
    <s v="College of the Environment"/>
    <x v="6"/>
    <n v="378.75"/>
    <n v="1"/>
  </r>
  <r>
    <x v="0"/>
    <n v="7"/>
    <s v="Graduate Tier III"/>
    <x v="3"/>
    <s v="266"/>
    <s v="Graduate School"/>
    <x v="7"/>
    <n v="107"/>
    <n v="2"/>
  </r>
  <r>
    <x v="0"/>
    <n v="7"/>
    <s v="Graduate Tier III"/>
    <x v="3"/>
    <s v="267"/>
    <s v="The Information School"/>
    <x v="8"/>
    <n v="65"/>
    <n v="0"/>
  </r>
  <r>
    <x v="0"/>
    <n v="7"/>
    <s v="Graduate Tier III"/>
    <x v="3"/>
    <s v="268"/>
    <s v="School of Law"/>
    <x v="9"/>
    <n v="159.99799999999999"/>
    <n v="0"/>
  </r>
  <r>
    <x v="0"/>
    <n v="7"/>
    <s v="Graduate Tier III"/>
    <x v="3"/>
    <s v="270"/>
    <s v="Evans School of Public Affairs"/>
    <x v="10"/>
    <n v="65.572000000000003"/>
    <n v="0"/>
  </r>
  <r>
    <x v="0"/>
    <n v="7"/>
    <s v="Graduate Tier III"/>
    <x v="3"/>
    <s v="272"/>
    <s v="School of Social Work"/>
    <x v="11"/>
    <n v="28.228999999999999"/>
    <n v="0"/>
  </r>
  <r>
    <x v="0"/>
    <n v="7"/>
    <s v="Graduate Tier III"/>
    <x v="3"/>
    <s v="282"/>
    <s v="Undergraduate Academic Affairs"/>
    <x v="12"/>
    <n v="0"/>
    <n v="0"/>
  </r>
  <r>
    <x v="0"/>
    <n v="7"/>
    <s v="Graduate Tier III"/>
    <x v="3"/>
    <s v="302"/>
    <s v="School of Dentistry"/>
    <x v="13"/>
    <n v="22"/>
    <n v="0"/>
  </r>
  <r>
    <x v="0"/>
    <n v="7"/>
    <s v="Graduate Tier III"/>
    <x v="3"/>
    <s v="304"/>
    <s v="School of Medicine"/>
    <x v="14"/>
    <n v="784.42250000000001"/>
    <n v="5"/>
  </r>
  <r>
    <x v="0"/>
    <n v="7"/>
    <s v="Graduate Tier III"/>
    <x v="3"/>
    <s v="306"/>
    <s v="School of Nursing"/>
    <x v="15"/>
    <n v="1353.1690000000001"/>
    <n v="65"/>
  </r>
  <r>
    <x v="0"/>
    <n v="7"/>
    <s v="Graduate Tier III"/>
    <x v="3"/>
    <s v="308"/>
    <s v="School of Pharmacy"/>
    <x v="16"/>
    <n v="165.518"/>
    <n v="0"/>
  </r>
  <r>
    <x v="0"/>
    <n v="7"/>
    <s v="Graduate Tier III"/>
    <x v="3"/>
    <s v="310"/>
    <s v="School of Public Health"/>
    <x v="17"/>
    <n v="9164.2860000000001"/>
    <n v="326"/>
  </r>
  <r>
    <x v="0"/>
    <n v="13"/>
    <s v="MLIS"/>
    <x v="4"/>
    <s v="202"/>
    <s v="Provost"/>
    <x v="0"/>
    <n v="0"/>
    <n v="0"/>
  </r>
  <r>
    <x v="0"/>
    <n v="13"/>
    <s v="MLIS"/>
    <x v="4"/>
    <s v="252"/>
    <s v="Built Environments"/>
    <x v="1"/>
    <n v="0"/>
    <n v="0"/>
  </r>
  <r>
    <x v="0"/>
    <n v="13"/>
    <s v="MLIS"/>
    <x v="4"/>
    <s v="254"/>
    <s v="College of Arts and Sciences"/>
    <x v="2"/>
    <n v="76"/>
    <n v="1"/>
  </r>
  <r>
    <x v="0"/>
    <n v="13"/>
    <s v="MLIS"/>
    <x v="4"/>
    <s v="256"/>
    <s v="Foster Business School"/>
    <x v="3"/>
    <n v="0"/>
    <n v="0"/>
  </r>
  <r>
    <x v="0"/>
    <n v="13"/>
    <s v="MLIS"/>
    <x v="4"/>
    <s v="258"/>
    <s v="College of Education"/>
    <x v="4"/>
    <n v="3"/>
    <n v="0"/>
  </r>
  <r>
    <x v="0"/>
    <n v="13"/>
    <s v="MLIS"/>
    <x v="4"/>
    <s v="260"/>
    <s v="College of Engineering"/>
    <x v="5"/>
    <n v="1"/>
    <n v="0"/>
  </r>
  <r>
    <x v="0"/>
    <n v="13"/>
    <s v="MLIS"/>
    <x v="4"/>
    <s v="263"/>
    <s v="College of the Environment"/>
    <x v="6"/>
    <n v="0"/>
    <n v="0"/>
  </r>
  <r>
    <x v="0"/>
    <n v="13"/>
    <s v="MLIS"/>
    <x v="4"/>
    <s v="266"/>
    <s v="Graduate School"/>
    <x v="7"/>
    <n v="16"/>
    <n v="0"/>
  </r>
  <r>
    <x v="0"/>
    <n v="13"/>
    <s v="MLIS"/>
    <x v="4"/>
    <s v="267"/>
    <s v="The Information School"/>
    <x v="8"/>
    <n v="1522.0029999999999"/>
    <n v="53"/>
  </r>
  <r>
    <x v="0"/>
    <n v="13"/>
    <s v="MLIS"/>
    <x v="4"/>
    <s v="268"/>
    <s v="School of Law"/>
    <x v="9"/>
    <n v="0"/>
    <n v="0"/>
  </r>
  <r>
    <x v="0"/>
    <n v="13"/>
    <s v="MLIS"/>
    <x v="4"/>
    <s v="270"/>
    <s v="Evans School of Public Affairs"/>
    <x v="10"/>
    <n v="21.170999999999999"/>
    <n v="0"/>
  </r>
  <r>
    <x v="0"/>
    <n v="13"/>
    <s v="MLIS"/>
    <x v="4"/>
    <s v="272"/>
    <s v="School of Social Work"/>
    <x v="11"/>
    <n v="0"/>
    <n v="0"/>
  </r>
  <r>
    <x v="0"/>
    <n v="13"/>
    <s v="MLIS"/>
    <x v="4"/>
    <s v="282"/>
    <s v="Undergraduate Academic Affairs"/>
    <x v="12"/>
    <n v="0"/>
    <n v="0"/>
  </r>
  <r>
    <x v="0"/>
    <n v="13"/>
    <s v="MLIS"/>
    <x v="4"/>
    <s v="302"/>
    <s v="School of Dentistry"/>
    <x v="13"/>
    <n v="0"/>
    <n v="0"/>
  </r>
  <r>
    <x v="0"/>
    <n v="13"/>
    <s v="MLIS"/>
    <x v="4"/>
    <s v="304"/>
    <s v="School of Medicine"/>
    <x v="14"/>
    <n v="6.1420000000000003"/>
    <n v="0"/>
  </r>
  <r>
    <x v="0"/>
    <n v="13"/>
    <s v="MLIS"/>
    <x v="4"/>
    <s v="306"/>
    <s v="School of Nursing"/>
    <x v="15"/>
    <n v="1.2"/>
    <n v="0"/>
  </r>
  <r>
    <x v="0"/>
    <n v="13"/>
    <s v="MLIS"/>
    <x v="4"/>
    <s v="308"/>
    <s v="School of Pharmacy"/>
    <x v="16"/>
    <n v="0"/>
    <n v="0"/>
  </r>
  <r>
    <x v="0"/>
    <n v="13"/>
    <s v="MLIS"/>
    <x v="4"/>
    <s v="310"/>
    <s v="School of Public Health"/>
    <x v="17"/>
    <n v="7.6260000000000003"/>
    <n v="0"/>
  </r>
  <r>
    <x v="0"/>
    <n v="16"/>
    <s v="MPA"/>
    <x v="5"/>
    <s v="202"/>
    <s v="Provost"/>
    <x v="0"/>
    <n v="0"/>
    <n v="0"/>
  </r>
  <r>
    <x v="0"/>
    <n v="16"/>
    <s v="MPA"/>
    <x v="5"/>
    <s v="252"/>
    <s v="Built Environments"/>
    <x v="1"/>
    <n v="51"/>
    <n v="0"/>
  </r>
  <r>
    <x v="0"/>
    <n v="16"/>
    <s v="MPA"/>
    <x v="5"/>
    <s v="254"/>
    <s v="College of Arts and Sciences"/>
    <x v="2"/>
    <n v="734.25"/>
    <n v="29"/>
  </r>
  <r>
    <x v="0"/>
    <n v="16"/>
    <s v="MPA"/>
    <x v="5"/>
    <s v="256"/>
    <s v="Foster Business School"/>
    <x v="3"/>
    <n v="92"/>
    <n v="1"/>
  </r>
  <r>
    <x v="0"/>
    <n v="16"/>
    <s v="MPA"/>
    <x v="5"/>
    <s v="258"/>
    <s v="College of Education"/>
    <x v="4"/>
    <n v="72"/>
    <n v="0"/>
  </r>
  <r>
    <x v="0"/>
    <n v="16"/>
    <s v="MPA"/>
    <x v="5"/>
    <s v="260"/>
    <s v="College of Engineering"/>
    <x v="5"/>
    <n v="16"/>
    <n v="0"/>
  </r>
  <r>
    <x v="0"/>
    <n v="16"/>
    <s v="MPA"/>
    <x v="5"/>
    <s v="263"/>
    <s v="College of the Environment"/>
    <x v="6"/>
    <n v="519"/>
    <n v="18"/>
  </r>
  <r>
    <x v="0"/>
    <n v="16"/>
    <s v="MPA"/>
    <x v="5"/>
    <s v="266"/>
    <s v="Graduate School"/>
    <x v="7"/>
    <n v="15"/>
    <n v="0"/>
  </r>
  <r>
    <x v="0"/>
    <n v="16"/>
    <s v="MPA"/>
    <x v="5"/>
    <s v="267"/>
    <s v="The Information School"/>
    <x v="8"/>
    <n v="28.114999999999998"/>
    <n v="2"/>
  </r>
  <r>
    <x v="0"/>
    <n v="16"/>
    <s v="MPA"/>
    <x v="5"/>
    <s v="268"/>
    <s v="School of Law"/>
    <x v="9"/>
    <n v="62"/>
    <n v="0"/>
  </r>
  <r>
    <x v="0"/>
    <n v="16"/>
    <s v="MPA"/>
    <x v="5"/>
    <s v="270"/>
    <s v="Evans School of Public Affairs"/>
    <x v="10"/>
    <n v="9911.277"/>
    <n v="347"/>
  </r>
  <r>
    <x v="0"/>
    <n v="16"/>
    <s v="MPA"/>
    <x v="5"/>
    <s v="272"/>
    <s v="School of Social Work"/>
    <x v="11"/>
    <n v="99.364999999999995"/>
    <n v="2"/>
  </r>
  <r>
    <x v="0"/>
    <n v="16"/>
    <s v="MPA"/>
    <x v="5"/>
    <s v="282"/>
    <s v="Undergraduate Academic Affairs"/>
    <x v="12"/>
    <n v="0"/>
    <n v="0"/>
  </r>
  <r>
    <x v="0"/>
    <n v="16"/>
    <s v="MPA"/>
    <x v="5"/>
    <s v="302"/>
    <s v="School of Dentistry"/>
    <x v="13"/>
    <n v="0"/>
    <n v="0"/>
  </r>
  <r>
    <x v="0"/>
    <n v="16"/>
    <s v="MPA"/>
    <x v="5"/>
    <s v="304"/>
    <s v="School of Medicine"/>
    <x v="14"/>
    <n v="129"/>
    <n v="0"/>
  </r>
  <r>
    <x v="0"/>
    <n v="16"/>
    <s v="MPA"/>
    <x v="5"/>
    <s v="306"/>
    <s v="School of Nursing"/>
    <x v="15"/>
    <n v="3"/>
    <n v="0"/>
  </r>
  <r>
    <x v="0"/>
    <n v="16"/>
    <s v="MPA"/>
    <x v="5"/>
    <s v="308"/>
    <s v="School of Pharmacy"/>
    <x v="16"/>
    <n v="9"/>
    <n v="0"/>
  </r>
  <r>
    <x v="0"/>
    <n v="16"/>
    <s v="MPA"/>
    <x v="5"/>
    <s v="310"/>
    <s v="School of Public Health"/>
    <x v="17"/>
    <n v="193"/>
    <n v="1"/>
  </r>
  <r>
    <x v="0"/>
    <n v="19"/>
    <s v="MSW"/>
    <x v="6"/>
    <s v="202"/>
    <s v="Provost"/>
    <x v="0"/>
    <n v="0"/>
    <n v="0"/>
  </r>
  <r>
    <x v="0"/>
    <n v="19"/>
    <s v="MSW"/>
    <x v="6"/>
    <s v="252"/>
    <s v="Built Environments"/>
    <x v="1"/>
    <n v="0"/>
    <n v="0"/>
  </r>
  <r>
    <x v="0"/>
    <n v="19"/>
    <s v="MSW"/>
    <x v="6"/>
    <s v="254"/>
    <s v="College of Arts and Sciences"/>
    <x v="2"/>
    <n v="126.8"/>
    <n v="0"/>
  </r>
  <r>
    <x v="0"/>
    <n v="19"/>
    <s v="MSW"/>
    <x v="6"/>
    <s v="256"/>
    <s v="Foster Business School"/>
    <x v="3"/>
    <n v="0"/>
    <n v="0"/>
  </r>
  <r>
    <x v="0"/>
    <n v="19"/>
    <s v="MSW"/>
    <x v="6"/>
    <s v="258"/>
    <s v="College of Education"/>
    <x v="4"/>
    <n v="21"/>
    <n v="0"/>
  </r>
  <r>
    <x v="0"/>
    <n v="19"/>
    <s v="MSW"/>
    <x v="6"/>
    <s v="260"/>
    <s v="College of Engineering"/>
    <x v="5"/>
    <n v="0"/>
    <n v="0"/>
  </r>
  <r>
    <x v="0"/>
    <n v="19"/>
    <s v="MSW"/>
    <x v="6"/>
    <s v="263"/>
    <s v="College of the Environment"/>
    <x v="6"/>
    <n v="1"/>
    <n v="0"/>
  </r>
  <r>
    <x v="0"/>
    <n v="19"/>
    <s v="MSW"/>
    <x v="6"/>
    <s v="266"/>
    <s v="Graduate School"/>
    <x v="7"/>
    <n v="12"/>
    <n v="0"/>
  </r>
  <r>
    <x v="0"/>
    <n v="19"/>
    <s v="MSW"/>
    <x v="6"/>
    <s v="267"/>
    <s v="The Information School"/>
    <x v="8"/>
    <n v="0"/>
    <n v="0"/>
  </r>
  <r>
    <x v="0"/>
    <n v="19"/>
    <s v="MSW"/>
    <x v="6"/>
    <s v="268"/>
    <s v="School of Law"/>
    <x v="9"/>
    <n v="3"/>
    <n v="0"/>
  </r>
  <r>
    <x v="0"/>
    <n v="19"/>
    <s v="MSW"/>
    <x v="6"/>
    <s v="270"/>
    <s v="Evans School of Public Affairs"/>
    <x v="10"/>
    <n v="82"/>
    <n v="1"/>
  </r>
  <r>
    <x v="0"/>
    <n v="19"/>
    <s v="MSW"/>
    <x v="6"/>
    <s v="272"/>
    <s v="School of Social Work"/>
    <x v="11"/>
    <n v="9722.3619999999992"/>
    <n v="261"/>
  </r>
  <r>
    <x v="0"/>
    <n v="19"/>
    <s v="MSW"/>
    <x v="6"/>
    <s v="282"/>
    <s v="Undergraduate Academic Affairs"/>
    <x v="12"/>
    <n v="0"/>
    <n v="0"/>
  </r>
  <r>
    <x v="0"/>
    <n v="19"/>
    <s v="MSW"/>
    <x v="6"/>
    <s v="302"/>
    <s v="School of Dentistry"/>
    <x v="13"/>
    <n v="0"/>
    <n v="0"/>
  </r>
  <r>
    <x v="0"/>
    <n v="19"/>
    <s v="MSW"/>
    <x v="6"/>
    <s v="304"/>
    <s v="School of Medicine"/>
    <x v="14"/>
    <n v="176.81399999999999"/>
    <n v="0"/>
  </r>
  <r>
    <x v="0"/>
    <n v="19"/>
    <s v="MSW"/>
    <x v="6"/>
    <s v="306"/>
    <s v="School of Nursing"/>
    <x v="15"/>
    <n v="3"/>
    <n v="0"/>
  </r>
  <r>
    <x v="0"/>
    <n v="19"/>
    <s v="MSW"/>
    <x v="6"/>
    <s v="308"/>
    <s v="School of Pharmacy"/>
    <x v="16"/>
    <n v="0"/>
    <n v="0"/>
  </r>
  <r>
    <x v="0"/>
    <n v="19"/>
    <s v="MSW"/>
    <x v="6"/>
    <s v="310"/>
    <s v="School of Public Health"/>
    <x v="17"/>
    <n v="121.614"/>
    <n v="0"/>
  </r>
  <r>
    <x v="0"/>
    <n v="25"/>
    <s v="CBE Masters"/>
    <x v="7"/>
    <s v="202"/>
    <s v="Provost"/>
    <x v="0"/>
    <n v="0"/>
    <n v="0"/>
  </r>
  <r>
    <x v="0"/>
    <n v="25"/>
    <s v="CBE Masters"/>
    <x v="7"/>
    <s v="252"/>
    <s v="Built Environments"/>
    <x v="1"/>
    <n v="11359.996999999999"/>
    <n v="356"/>
  </r>
  <r>
    <x v="0"/>
    <n v="25"/>
    <s v="CBE Masters"/>
    <x v="7"/>
    <s v="254"/>
    <s v="College of Arts and Sciences"/>
    <x v="2"/>
    <n v="213"/>
    <n v="0"/>
  </r>
  <r>
    <x v="0"/>
    <n v="25"/>
    <s v="CBE Masters"/>
    <x v="7"/>
    <s v="256"/>
    <s v="Foster Business School"/>
    <x v="3"/>
    <n v="100"/>
    <n v="1"/>
  </r>
  <r>
    <x v="0"/>
    <n v="25"/>
    <s v="CBE Masters"/>
    <x v="7"/>
    <s v="258"/>
    <s v="College of Education"/>
    <x v="4"/>
    <n v="3"/>
    <n v="0"/>
  </r>
  <r>
    <x v="0"/>
    <n v="25"/>
    <s v="CBE Masters"/>
    <x v="7"/>
    <s v="260"/>
    <s v="College of Engineering"/>
    <x v="5"/>
    <n v="44"/>
    <n v="1"/>
  </r>
  <r>
    <x v="0"/>
    <n v="25"/>
    <s v="CBE Masters"/>
    <x v="7"/>
    <s v="263"/>
    <s v="College of the Environment"/>
    <x v="6"/>
    <n v="180"/>
    <n v="1"/>
  </r>
  <r>
    <x v="0"/>
    <n v="25"/>
    <s v="CBE Masters"/>
    <x v="7"/>
    <s v="266"/>
    <s v="Graduate School"/>
    <x v="7"/>
    <n v="0"/>
    <n v="0"/>
  </r>
  <r>
    <x v="0"/>
    <n v="25"/>
    <s v="CBE Masters"/>
    <x v="7"/>
    <s v="267"/>
    <s v="The Information School"/>
    <x v="8"/>
    <n v="0"/>
    <n v="0"/>
  </r>
  <r>
    <x v="0"/>
    <n v="25"/>
    <s v="CBE Masters"/>
    <x v="7"/>
    <s v="268"/>
    <s v="School of Law"/>
    <x v="9"/>
    <n v="0"/>
    <n v="0"/>
  </r>
  <r>
    <x v="0"/>
    <n v="25"/>
    <s v="CBE Masters"/>
    <x v="7"/>
    <s v="270"/>
    <s v="Evans School of Public Affairs"/>
    <x v="10"/>
    <n v="230"/>
    <n v="10"/>
  </r>
  <r>
    <x v="0"/>
    <n v="25"/>
    <s v="CBE Masters"/>
    <x v="7"/>
    <s v="272"/>
    <s v="School of Social Work"/>
    <x v="11"/>
    <n v="1"/>
    <n v="0"/>
  </r>
  <r>
    <x v="0"/>
    <n v="25"/>
    <s v="CBE Masters"/>
    <x v="7"/>
    <s v="282"/>
    <s v="Undergraduate Academic Affairs"/>
    <x v="12"/>
    <n v="0"/>
    <n v="0"/>
  </r>
  <r>
    <x v="0"/>
    <n v="25"/>
    <s v="CBE Masters"/>
    <x v="7"/>
    <s v="302"/>
    <s v="School of Dentistry"/>
    <x v="13"/>
    <n v="0"/>
    <n v="0"/>
  </r>
  <r>
    <x v="0"/>
    <n v="25"/>
    <s v="CBE Masters"/>
    <x v="7"/>
    <s v="304"/>
    <s v="School of Medicine"/>
    <x v="14"/>
    <n v="5"/>
    <n v="0"/>
  </r>
  <r>
    <x v="0"/>
    <n v="25"/>
    <s v="CBE Masters"/>
    <x v="7"/>
    <s v="306"/>
    <s v="School of Nursing"/>
    <x v="15"/>
    <n v="0"/>
    <n v="0"/>
  </r>
  <r>
    <x v="0"/>
    <n v="25"/>
    <s v="CBE Masters"/>
    <x v="7"/>
    <s v="308"/>
    <s v="School of Pharmacy"/>
    <x v="16"/>
    <n v="0"/>
    <n v="0"/>
  </r>
  <r>
    <x v="0"/>
    <n v="25"/>
    <s v="CBE Masters"/>
    <x v="7"/>
    <s v="310"/>
    <s v="School of Public Health"/>
    <x v="17"/>
    <n v="24"/>
    <n v="0"/>
  </r>
  <r>
    <x v="0"/>
    <n v="31"/>
    <s v="MBA"/>
    <x v="8"/>
    <s v="202"/>
    <s v="Provost"/>
    <x v="0"/>
    <n v="0"/>
    <n v="0"/>
  </r>
  <r>
    <x v="0"/>
    <n v="31"/>
    <s v="MBA"/>
    <x v="8"/>
    <s v="252"/>
    <s v="Built Environments"/>
    <x v="1"/>
    <n v="61"/>
    <n v="0"/>
  </r>
  <r>
    <x v="0"/>
    <n v="31"/>
    <s v="MBA"/>
    <x v="8"/>
    <s v="254"/>
    <s v="College of Arts and Sciences"/>
    <x v="2"/>
    <n v="9"/>
    <n v="0"/>
  </r>
  <r>
    <x v="0"/>
    <n v="31"/>
    <s v="MBA"/>
    <x v="8"/>
    <s v="256"/>
    <s v="Foster Business School"/>
    <x v="3"/>
    <n v="10598.332"/>
    <n v="238"/>
  </r>
  <r>
    <x v="0"/>
    <n v="31"/>
    <s v="MBA"/>
    <x v="8"/>
    <s v="258"/>
    <s v="College of Education"/>
    <x v="4"/>
    <n v="9"/>
    <n v="0"/>
  </r>
  <r>
    <x v="0"/>
    <n v="31"/>
    <s v="MBA"/>
    <x v="8"/>
    <s v="260"/>
    <s v="College of Engineering"/>
    <x v="5"/>
    <n v="36"/>
    <n v="0"/>
  </r>
  <r>
    <x v="0"/>
    <n v="31"/>
    <s v="MBA"/>
    <x v="8"/>
    <s v="263"/>
    <s v="College of the Environment"/>
    <x v="6"/>
    <n v="24"/>
    <n v="0"/>
  </r>
  <r>
    <x v="0"/>
    <n v="31"/>
    <s v="MBA"/>
    <x v="8"/>
    <s v="266"/>
    <s v="Graduate School"/>
    <x v="7"/>
    <n v="0"/>
    <n v="1"/>
  </r>
  <r>
    <x v="0"/>
    <n v="31"/>
    <s v="MBA"/>
    <x v="8"/>
    <s v="267"/>
    <s v="The Information School"/>
    <x v="8"/>
    <n v="0"/>
    <n v="0"/>
  </r>
  <r>
    <x v="0"/>
    <n v="31"/>
    <s v="MBA"/>
    <x v="8"/>
    <s v="268"/>
    <s v="School of Law"/>
    <x v="9"/>
    <n v="2"/>
    <n v="0"/>
  </r>
  <r>
    <x v="0"/>
    <n v="31"/>
    <s v="MBA"/>
    <x v="8"/>
    <s v="270"/>
    <s v="Evans School of Public Affairs"/>
    <x v="10"/>
    <n v="105"/>
    <n v="0"/>
  </r>
  <r>
    <x v="0"/>
    <n v="31"/>
    <s v="MBA"/>
    <x v="8"/>
    <s v="272"/>
    <s v="School of Social Work"/>
    <x v="11"/>
    <n v="0"/>
    <n v="0"/>
  </r>
  <r>
    <x v="0"/>
    <n v="31"/>
    <s v="MBA"/>
    <x v="8"/>
    <s v="282"/>
    <s v="Undergraduate Academic Affairs"/>
    <x v="12"/>
    <n v="0"/>
    <n v="0"/>
  </r>
  <r>
    <x v="0"/>
    <n v="31"/>
    <s v="MBA"/>
    <x v="8"/>
    <s v="302"/>
    <s v="School of Dentistry"/>
    <x v="13"/>
    <n v="0"/>
    <n v="0"/>
  </r>
  <r>
    <x v="0"/>
    <n v="31"/>
    <s v="MBA"/>
    <x v="8"/>
    <s v="304"/>
    <s v="School of Medicine"/>
    <x v="14"/>
    <n v="2.6680000000000001"/>
    <n v="0"/>
  </r>
  <r>
    <x v="0"/>
    <n v="31"/>
    <s v="MBA"/>
    <x v="8"/>
    <s v="306"/>
    <s v="School of Nursing"/>
    <x v="15"/>
    <n v="0"/>
    <n v="0"/>
  </r>
  <r>
    <x v="0"/>
    <n v="31"/>
    <s v="MBA"/>
    <x v="8"/>
    <s v="308"/>
    <s v="School of Pharmacy"/>
    <x v="16"/>
    <n v="0"/>
    <n v="0"/>
  </r>
  <r>
    <x v="0"/>
    <n v="31"/>
    <s v="MBA"/>
    <x v="8"/>
    <s v="310"/>
    <s v="School of Public Health"/>
    <x v="17"/>
    <n v="76.668000000000006"/>
    <n v="0"/>
  </r>
  <r>
    <x v="0"/>
    <n v="34"/>
    <s v="Law (JD)"/>
    <x v="9"/>
    <s v="202"/>
    <s v="Provost"/>
    <x v="0"/>
    <n v="0"/>
    <n v="0"/>
  </r>
  <r>
    <x v="0"/>
    <n v="34"/>
    <s v="Law (JD)"/>
    <x v="9"/>
    <s v="252"/>
    <s v="Built Environments"/>
    <x v="1"/>
    <n v="7"/>
    <n v="0"/>
  </r>
  <r>
    <x v="0"/>
    <n v="34"/>
    <s v="Law (JD)"/>
    <x v="9"/>
    <s v="254"/>
    <s v="College of Arts and Sciences"/>
    <x v="2"/>
    <n v="305"/>
    <n v="2"/>
  </r>
  <r>
    <x v="0"/>
    <n v="34"/>
    <s v="Law (JD)"/>
    <x v="9"/>
    <s v="256"/>
    <s v="Foster Business School"/>
    <x v="3"/>
    <n v="112"/>
    <n v="4"/>
  </r>
  <r>
    <x v="0"/>
    <n v="34"/>
    <s v="Law (JD)"/>
    <x v="9"/>
    <s v="258"/>
    <s v="College of Education"/>
    <x v="4"/>
    <n v="9"/>
    <n v="0"/>
  </r>
  <r>
    <x v="0"/>
    <n v="34"/>
    <s v="Law (JD)"/>
    <x v="9"/>
    <s v="260"/>
    <s v="College of Engineering"/>
    <x v="5"/>
    <n v="0"/>
    <n v="0"/>
  </r>
  <r>
    <x v="0"/>
    <n v="34"/>
    <s v="Law (JD)"/>
    <x v="9"/>
    <s v="263"/>
    <s v="College of the Environment"/>
    <x v="6"/>
    <n v="0"/>
    <n v="0"/>
  </r>
  <r>
    <x v="0"/>
    <n v="34"/>
    <s v="Law (JD)"/>
    <x v="9"/>
    <s v="266"/>
    <s v="Graduate School"/>
    <x v="7"/>
    <n v="0"/>
    <n v="0"/>
  </r>
  <r>
    <x v="0"/>
    <n v="34"/>
    <s v="Law (JD)"/>
    <x v="9"/>
    <s v="267"/>
    <s v="The Information School"/>
    <x v="8"/>
    <n v="146"/>
    <n v="0"/>
  </r>
  <r>
    <x v="0"/>
    <n v="34"/>
    <s v="Law (JD)"/>
    <x v="9"/>
    <s v="268"/>
    <s v="School of Law"/>
    <x v="9"/>
    <n v="22856.993999999999"/>
    <n v="429"/>
  </r>
  <r>
    <x v="0"/>
    <n v="34"/>
    <s v="Law (JD)"/>
    <x v="9"/>
    <s v="270"/>
    <s v="Evans School of Public Affairs"/>
    <x v="10"/>
    <n v="39"/>
    <n v="3"/>
  </r>
  <r>
    <x v="0"/>
    <n v="34"/>
    <s v="Law (JD)"/>
    <x v="9"/>
    <s v="272"/>
    <s v="School of Social Work"/>
    <x v="11"/>
    <n v="0"/>
    <n v="0"/>
  </r>
  <r>
    <x v="0"/>
    <n v="34"/>
    <s v="Law (JD)"/>
    <x v="9"/>
    <s v="282"/>
    <s v="Undergraduate Academic Affairs"/>
    <x v="12"/>
    <n v="0"/>
    <n v="0"/>
  </r>
  <r>
    <x v="0"/>
    <n v="34"/>
    <s v="Law (JD)"/>
    <x v="9"/>
    <s v="302"/>
    <s v="School of Dentistry"/>
    <x v="13"/>
    <n v="0"/>
    <n v="0"/>
  </r>
  <r>
    <x v="0"/>
    <n v="34"/>
    <s v="Law (JD)"/>
    <x v="9"/>
    <s v="304"/>
    <s v="School of Medicine"/>
    <x v="14"/>
    <n v="16"/>
    <n v="0"/>
  </r>
  <r>
    <x v="0"/>
    <n v="34"/>
    <s v="Law (JD)"/>
    <x v="9"/>
    <s v="306"/>
    <s v="School of Nursing"/>
    <x v="15"/>
    <n v="0"/>
    <n v="0"/>
  </r>
  <r>
    <x v="0"/>
    <n v="34"/>
    <s v="Law (JD)"/>
    <x v="9"/>
    <s v="308"/>
    <s v="School of Pharmacy"/>
    <x v="16"/>
    <n v="0"/>
    <n v="0"/>
  </r>
  <r>
    <x v="0"/>
    <n v="34"/>
    <s v="Law (JD)"/>
    <x v="9"/>
    <s v="310"/>
    <s v="School of Public Health"/>
    <x v="17"/>
    <n v="30"/>
    <n v="0"/>
  </r>
  <r>
    <x v="0"/>
    <n v="37"/>
    <s v="Law Graduate"/>
    <x v="10"/>
    <s v="202"/>
    <s v="Provost"/>
    <x v="0"/>
    <n v="0"/>
    <n v="0"/>
  </r>
  <r>
    <x v="0"/>
    <n v="37"/>
    <s v="Law Graduate"/>
    <x v="10"/>
    <s v="252"/>
    <s v="Built Environments"/>
    <x v="1"/>
    <n v="0"/>
    <n v="0"/>
  </r>
  <r>
    <x v="0"/>
    <n v="37"/>
    <s v="Law Graduate"/>
    <x v="10"/>
    <s v="254"/>
    <s v="College of Arts and Sciences"/>
    <x v="2"/>
    <n v="4"/>
    <n v="0"/>
  </r>
  <r>
    <x v="0"/>
    <n v="37"/>
    <s v="Law Graduate"/>
    <x v="10"/>
    <s v="256"/>
    <s v="Foster Business School"/>
    <x v="3"/>
    <n v="4"/>
    <n v="0"/>
  </r>
  <r>
    <x v="0"/>
    <n v="37"/>
    <s v="Law Graduate"/>
    <x v="10"/>
    <s v="258"/>
    <s v="College of Education"/>
    <x v="4"/>
    <n v="0"/>
    <n v="0"/>
  </r>
  <r>
    <x v="0"/>
    <n v="37"/>
    <s v="Law Graduate"/>
    <x v="10"/>
    <s v="260"/>
    <s v="College of Engineering"/>
    <x v="5"/>
    <n v="0"/>
    <n v="0"/>
  </r>
  <r>
    <x v="0"/>
    <n v="37"/>
    <s v="Law Graduate"/>
    <x v="10"/>
    <s v="263"/>
    <s v="College of the Environment"/>
    <x v="6"/>
    <n v="0"/>
    <n v="0"/>
  </r>
  <r>
    <x v="0"/>
    <n v="37"/>
    <s v="Law Graduate"/>
    <x v="10"/>
    <s v="266"/>
    <s v="Graduate School"/>
    <x v="7"/>
    <n v="0"/>
    <n v="0"/>
  </r>
  <r>
    <x v="0"/>
    <n v="37"/>
    <s v="Law Graduate"/>
    <x v="10"/>
    <s v="267"/>
    <s v="The Information School"/>
    <x v="8"/>
    <n v="0"/>
    <n v="0"/>
  </r>
  <r>
    <x v="0"/>
    <n v="37"/>
    <s v="Law Graduate"/>
    <x v="10"/>
    <s v="268"/>
    <s v="School of Law"/>
    <x v="9"/>
    <n v="1389"/>
    <n v="35"/>
  </r>
  <r>
    <x v="0"/>
    <n v="37"/>
    <s v="Law Graduate"/>
    <x v="10"/>
    <s v="270"/>
    <s v="Evans School of Public Affairs"/>
    <x v="10"/>
    <n v="15"/>
    <n v="0"/>
  </r>
  <r>
    <x v="0"/>
    <n v="37"/>
    <s v="Law Graduate"/>
    <x v="10"/>
    <s v="272"/>
    <s v="School of Social Work"/>
    <x v="11"/>
    <n v="0"/>
    <n v="0"/>
  </r>
  <r>
    <x v="0"/>
    <n v="37"/>
    <s v="Law Graduate"/>
    <x v="10"/>
    <s v="282"/>
    <s v="Undergraduate Academic Affairs"/>
    <x v="12"/>
    <n v="0"/>
    <n v="0"/>
  </r>
  <r>
    <x v="0"/>
    <n v="37"/>
    <s v="Law Graduate"/>
    <x v="10"/>
    <s v="302"/>
    <s v="School of Dentistry"/>
    <x v="13"/>
    <n v="0"/>
    <n v="0"/>
  </r>
  <r>
    <x v="0"/>
    <n v="37"/>
    <s v="Law Graduate"/>
    <x v="10"/>
    <s v="304"/>
    <s v="School of Medicine"/>
    <x v="14"/>
    <n v="0"/>
    <n v="0"/>
  </r>
  <r>
    <x v="0"/>
    <n v="37"/>
    <s v="Law Graduate"/>
    <x v="10"/>
    <s v="306"/>
    <s v="School of Nursing"/>
    <x v="15"/>
    <n v="0"/>
    <n v="0"/>
  </r>
  <r>
    <x v="0"/>
    <n v="37"/>
    <s v="Law Graduate"/>
    <x v="10"/>
    <s v="308"/>
    <s v="School of Pharmacy"/>
    <x v="16"/>
    <n v="0"/>
    <n v="0"/>
  </r>
  <r>
    <x v="0"/>
    <n v="37"/>
    <s v="Law Graduate"/>
    <x v="10"/>
    <s v="310"/>
    <s v="School of Public Health"/>
    <x v="17"/>
    <n v="2"/>
    <n v="0"/>
  </r>
  <r>
    <x v="0"/>
    <n v="42"/>
    <s v="MPH"/>
    <x v="11"/>
    <s v="202"/>
    <s v="Provost"/>
    <x v="0"/>
    <n v="0"/>
    <n v="0"/>
  </r>
  <r>
    <x v="0"/>
    <n v="42"/>
    <s v="MPH"/>
    <x v="11"/>
    <s v="252"/>
    <s v="Built Environments"/>
    <x v="1"/>
    <n v="6"/>
    <n v="0"/>
  </r>
  <r>
    <x v="0"/>
    <n v="42"/>
    <s v="MPH"/>
    <x v="11"/>
    <s v="254"/>
    <s v="College of Arts and Sciences"/>
    <x v="2"/>
    <n v="88.664000000000001"/>
    <n v="4"/>
  </r>
  <r>
    <x v="0"/>
    <n v="42"/>
    <s v="MPH"/>
    <x v="11"/>
    <s v="256"/>
    <s v="Foster Business School"/>
    <x v="3"/>
    <n v="4"/>
    <n v="0"/>
  </r>
  <r>
    <x v="0"/>
    <n v="42"/>
    <s v="MPH"/>
    <x v="11"/>
    <s v="258"/>
    <s v="College of Education"/>
    <x v="4"/>
    <n v="5"/>
    <n v="0"/>
  </r>
  <r>
    <x v="0"/>
    <n v="42"/>
    <s v="MPH"/>
    <x v="11"/>
    <s v="260"/>
    <s v="College of Engineering"/>
    <x v="5"/>
    <n v="0"/>
    <n v="0"/>
  </r>
  <r>
    <x v="0"/>
    <n v="42"/>
    <s v="MPH"/>
    <x v="11"/>
    <s v="263"/>
    <s v="College of the Environment"/>
    <x v="6"/>
    <n v="7"/>
    <n v="0"/>
  </r>
  <r>
    <x v="0"/>
    <n v="42"/>
    <s v="MPH"/>
    <x v="11"/>
    <s v="266"/>
    <s v="Graduate School"/>
    <x v="7"/>
    <n v="0"/>
    <n v="1"/>
  </r>
  <r>
    <x v="0"/>
    <n v="42"/>
    <s v="MPH"/>
    <x v="11"/>
    <s v="267"/>
    <s v="The Information School"/>
    <x v="8"/>
    <n v="0"/>
    <n v="0"/>
  </r>
  <r>
    <x v="0"/>
    <n v="42"/>
    <s v="MPH"/>
    <x v="11"/>
    <s v="268"/>
    <s v="School of Law"/>
    <x v="9"/>
    <n v="19"/>
    <n v="0"/>
  </r>
  <r>
    <x v="0"/>
    <n v="42"/>
    <s v="MPH"/>
    <x v="11"/>
    <s v="270"/>
    <s v="Evans School of Public Affairs"/>
    <x v="10"/>
    <n v="49"/>
    <n v="0"/>
  </r>
  <r>
    <x v="0"/>
    <n v="42"/>
    <s v="MPH"/>
    <x v="11"/>
    <s v="272"/>
    <s v="School of Social Work"/>
    <x v="11"/>
    <n v="33"/>
    <n v="1"/>
  </r>
  <r>
    <x v="0"/>
    <n v="42"/>
    <s v="MPH"/>
    <x v="11"/>
    <s v="282"/>
    <s v="Undergraduate Academic Affairs"/>
    <x v="12"/>
    <n v="0"/>
    <n v="0"/>
  </r>
  <r>
    <x v="0"/>
    <n v="42"/>
    <s v="MPH"/>
    <x v="11"/>
    <s v="302"/>
    <s v="School of Dentistry"/>
    <x v="13"/>
    <n v="39.091999999999999"/>
    <n v="2"/>
  </r>
  <r>
    <x v="0"/>
    <n v="42"/>
    <s v="MPH"/>
    <x v="11"/>
    <s v="304"/>
    <s v="School of Medicine"/>
    <x v="14"/>
    <n v="941.59699999999998"/>
    <n v="39"/>
  </r>
  <r>
    <x v="0"/>
    <n v="42"/>
    <s v="MPH"/>
    <x v="11"/>
    <s v="306"/>
    <s v="School of Nursing"/>
    <x v="15"/>
    <n v="68.978999999999999"/>
    <n v="2"/>
  </r>
  <r>
    <x v="0"/>
    <n v="42"/>
    <s v="MPH"/>
    <x v="11"/>
    <s v="308"/>
    <s v="School of Pharmacy"/>
    <x v="16"/>
    <n v="20.364000000000001"/>
    <n v="0"/>
  </r>
  <r>
    <x v="0"/>
    <n v="42"/>
    <s v="MPH"/>
    <x v="11"/>
    <s v="310"/>
    <s v="School of Public Health"/>
    <x v="17"/>
    <n v="6161.4260000000004"/>
    <n v="189"/>
  </r>
  <r>
    <x v="0"/>
    <n v="46"/>
    <s v="Nursing Graduate"/>
    <x v="12"/>
    <s v="202"/>
    <s v="Provost"/>
    <x v="0"/>
    <n v="0"/>
    <n v="0"/>
  </r>
  <r>
    <x v="0"/>
    <n v="46"/>
    <s v="Nursing Graduate"/>
    <x v="12"/>
    <s v="252"/>
    <s v="Built Environments"/>
    <x v="1"/>
    <n v="3"/>
    <n v="0"/>
  </r>
  <r>
    <x v="0"/>
    <n v="46"/>
    <s v="Nursing Graduate"/>
    <x v="12"/>
    <s v="254"/>
    <s v="College of Arts and Sciences"/>
    <x v="2"/>
    <n v="50.081000000000003"/>
    <n v="0"/>
  </r>
  <r>
    <x v="0"/>
    <n v="46"/>
    <s v="Nursing Graduate"/>
    <x v="12"/>
    <s v="256"/>
    <s v="Foster Business School"/>
    <x v="3"/>
    <n v="0"/>
    <n v="0"/>
  </r>
  <r>
    <x v="0"/>
    <n v="46"/>
    <s v="Nursing Graduate"/>
    <x v="12"/>
    <s v="258"/>
    <s v="College of Education"/>
    <x v="4"/>
    <n v="9"/>
    <n v="0"/>
  </r>
  <r>
    <x v="0"/>
    <n v="46"/>
    <s v="Nursing Graduate"/>
    <x v="12"/>
    <s v="260"/>
    <s v="College of Engineering"/>
    <x v="5"/>
    <n v="0"/>
    <n v="0"/>
  </r>
  <r>
    <x v="0"/>
    <n v="46"/>
    <s v="Nursing Graduate"/>
    <x v="12"/>
    <s v="263"/>
    <s v="College of the Environment"/>
    <x v="6"/>
    <n v="12"/>
    <n v="0"/>
  </r>
  <r>
    <x v="0"/>
    <n v="46"/>
    <s v="Nursing Graduate"/>
    <x v="12"/>
    <s v="266"/>
    <s v="Graduate School"/>
    <x v="7"/>
    <n v="0"/>
    <n v="0"/>
  </r>
  <r>
    <x v="0"/>
    <n v="46"/>
    <s v="Nursing Graduate"/>
    <x v="12"/>
    <s v="267"/>
    <s v="The Information School"/>
    <x v="8"/>
    <n v="3"/>
    <n v="0"/>
  </r>
  <r>
    <x v="0"/>
    <n v="46"/>
    <s v="Nursing Graduate"/>
    <x v="12"/>
    <s v="268"/>
    <s v="School of Law"/>
    <x v="9"/>
    <n v="0"/>
    <n v="0"/>
  </r>
  <r>
    <x v="0"/>
    <n v="46"/>
    <s v="Nursing Graduate"/>
    <x v="12"/>
    <s v="270"/>
    <s v="Evans School of Public Affairs"/>
    <x v="10"/>
    <n v="32"/>
    <n v="0"/>
  </r>
  <r>
    <x v="0"/>
    <n v="46"/>
    <s v="Nursing Graduate"/>
    <x v="12"/>
    <s v="272"/>
    <s v="School of Social Work"/>
    <x v="11"/>
    <n v="10"/>
    <n v="0"/>
  </r>
  <r>
    <x v="0"/>
    <n v="46"/>
    <s v="Nursing Graduate"/>
    <x v="12"/>
    <s v="282"/>
    <s v="Undergraduate Academic Affairs"/>
    <x v="12"/>
    <n v="0"/>
    <n v="0"/>
  </r>
  <r>
    <x v="0"/>
    <n v="46"/>
    <s v="Nursing Graduate"/>
    <x v="12"/>
    <s v="302"/>
    <s v="School of Dentistry"/>
    <x v="13"/>
    <n v="0"/>
    <n v="0"/>
  </r>
  <r>
    <x v="0"/>
    <n v="46"/>
    <s v="Nursing Graduate"/>
    <x v="12"/>
    <s v="304"/>
    <s v="School of Medicine"/>
    <x v="14"/>
    <n v="195.881"/>
    <n v="0"/>
  </r>
  <r>
    <x v="0"/>
    <n v="46"/>
    <s v="Nursing Graduate"/>
    <x v="12"/>
    <s v="306"/>
    <s v="School of Nursing"/>
    <x v="15"/>
    <n v="2571.4340000000002"/>
    <n v="113"/>
  </r>
  <r>
    <x v="0"/>
    <n v="46"/>
    <s v="Nursing Graduate"/>
    <x v="12"/>
    <s v="308"/>
    <s v="School of Pharmacy"/>
    <x v="16"/>
    <n v="72.625"/>
    <n v="0"/>
  </r>
  <r>
    <x v="0"/>
    <n v="46"/>
    <s v="Nursing Graduate"/>
    <x v="12"/>
    <s v="310"/>
    <s v="School of Public Health"/>
    <x v="17"/>
    <n v="446.98599999999999"/>
    <n v="0"/>
  </r>
  <r>
    <x v="0"/>
    <n v="48"/>
    <s v="PharmD"/>
    <x v="13"/>
    <s v="202"/>
    <s v="Provost"/>
    <x v="0"/>
    <n v="0"/>
    <n v="0"/>
  </r>
  <r>
    <x v="0"/>
    <n v="48"/>
    <s v="PharmD"/>
    <x v="13"/>
    <s v="252"/>
    <s v="Built Environments"/>
    <x v="1"/>
    <n v="0"/>
    <n v="0"/>
  </r>
  <r>
    <x v="0"/>
    <n v="48"/>
    <s v="PharmD"/>
    <x v="13"/>
    <s v="254"/>
    <s v="College of Arts and Sciences"/>
    <x v="2"/>
    <n v="11"/>
    <n v="0"/>
  </r>
  <r>
    <x v="0"/>
    <n v="48"/>
    <s v="PharmD"/>
    <x v="13"/>
    <s v="256"/>
    <s v="Foster Business School"/>
    <x v="3"/>
    <n v="0"/>
    <n v="0"/>
  </r>
  <r>
    <x v="0"/>
    <n v="48"/>
    <s v="PharmD"/>
    <x v="13"/>
    <s v="258"/>
    <s v="College of Education"/>
    <x v="4"/>
    <n v="0"/>
    <n v="0"/>
  </r>
  <r>
    <x v="0"/>
    <n v="48"/>
    <s v="PharmD"/>
    <x v="13"/>
    <s v="260"/>
    <s v="College of Engineering"/>
    <x v="5"/>
    <n v="8"/>
    <n v="0"/>
  </r>
  <r>
    <x v="0"/>
    <n v="48"/>
    <s v="PharmD"/>
    <x v="13"/>
    <s v="263"/>
    <s v="College of the Environment"/>
    <x v="6"/>
    <n v="1"/>
    <n v="0"/>
  </r>
  <r>
    <x v="0"/>
    <n v="48"/>
    <s v="PharmD"/>
    <x v="13"/>
    <s v="266"/>
    <s v="Graduate School"/>
    <x v="7"/>
    <n v="0"/>
    <n v="0"/>
  </r>
  <r>
    <x v="0"/>
    <n v="48"/>
    <s v="PharmD"/>
    <x v="13"/>
    <s v="267"/>
    <s v="The Information School"/>
    <x v="8"/>
    <n v="0"/>
    <n v="0"/>
  </r>
  <r>
    <x v="0"/>
    <n v="48"/>
    <s v="PharmD"/>
    <x v="13"/>
    <s v="268"/>
    <s v="School of Law"/>
    <x v="9"/>
    <n v="0"/>
    <n v="0"/>
  </r>
  <r>
    <x v="0"/>
    <n v="48"/>
    <s v="PharmD"/>
    <x v="13"/>
    <s v="270"/>
    <s v="Evans School of Public Affairs"/>
    <x v="10"/>
    <n v="0"/>
    <n v="0"/>
  </r>
  <r>
    <x v="0"/>
    <n v="48"/>
    <s v="PharmD"/>
    <x v="13"/>
    <s v="272"/>
    <s v="School of Social Work"/>
    <x v="11"/>
    <n v="0"/>
    <n v="0"/>
  </r>
  <r>
    <x v="0"/>
    <n v="48"/>
    <s v="PharmD"/>
    <x v="13"/>
    <s v="282"/>
    <s v="Undergraduate Academic Affairs"/>
    <x v="12"/>
    <n v="0"/>
    <n v="0"/>
  </r>
  <r>
    <x v="0"/>
    <n v="48"/>
    <s v="PharmD"/>
    <x v="13"/>
    <s v="302"/>
    <s v="School of Dentistry"/>
    <x v="13"/>
    <n v="0"/>
    <n v="0"/>
  </r>
  <r>
    <x v="0"/>
    <n v="48"/>
    <s v="PharmD"/>
    <x v="13"/>
    <s v="304"/>
    <s v="School of Medicine"/>
    <x v="14"/>
    <n v="2121"/>
    <n v="0"/>
  </r>
  <r>
    <x v="0"/>
    <n v="48"/>
    <s v="PharmD"/>
    <x v="13"/>
    <s v="306"/>
    <s v="School of Nursing"/>
    <x v="15"/>
    <n v="22"/>
    <n v="0"/>
  </r>
  <r>
    <x v="0"/>
    <n v="48"/>
    <s v="PharmD"/>
    <x v="13"/>
    <s v="308"/>
    <s v="School of Pharmacy"/>
    <x v="16"/>
    <n v="15773"/>
    <n v="275"/>
  </r>
  <r>
    <x v="0"/>
    <n v="48"/>
    <s v="PharmD"/>
    <x v="13"/>
    <s v="310"/>
    <s v="School of Public Health"/>
    <x v="17"/>
    <n v="78"/>
    <n v="0"/>
  </r>
  <r>
    <x v="0"/>
    <n v="51"/>
    <s v="Dentistry (DDS)"/>
    <x v="14"/>
    <s v="202"/>
    <s v="Provost"/>
    <x v="0"/>
    <n v="0"/>
    <n v="0"/>
  </r>
  <r>
    <x v="0"/>
    <n v="51"/>
    <s v="Dentistry (DDS)"/>
    <x v="14"/>
    <s v="252"/>
    <s v="Built Environments"/>
    <x v="1"/>
    <n v="0"/>
    <n v="0"/>
  </r>
  <r>
    <x v="0"/>
    <n v="51"/>
    <s v="Dentistry (DDS)"/>
    <x v="14"/>
    <s v="254"/>
    <s v="College of Arts and Sciences"/>
    <x v="2"/>
    <n v="0"/>
    <n v="0"/>
  </r>
  <r>
    <x v="0"/>
    <n v="51"/>
    <s v="Dentistry (DDS)"/>
    <x v="14"/>
    <s v="256"/>
    <s v="Foster Business School"/>
    <x v="3"/>
    <n v="0"/>
    <n v="0"/>
  </r>
  <r>
    <x v="0"/>
    <n v="51"/>
    <s v="Dentistry (DDS)"/>
    <x v="14"/>
    <s v="258"/>
    <s v="College of Education"/>
    <x v="4"/>
    <n v="0"/>
    <n v="0"/>
  </r>
  <r>
    <x v="0"/>
    <n v="51"/>
    <s v="Dentistry (DDS)"/>
    <x v="14"/>
    <s v="260"/>
    <s v="College of Engineering"/>
    <x v="5"/>
    <n v="0"/>
    <n v="0"/>
  </r>
  <r>
    <x v="0"/>
    <n v="51"/>
    <s v="Dentistry (DDS)"/>
    <x v="14"/>
    <s v="263"/>
    <s v="College of the Environment"/>
    <x v="6"/>
    <n v="0"/>
    <n v="0"/>
  </r>
  <r>
    <x v="0"/>
    <n v="51"/>
    <s v="Dentistry (DDS)"/>
    <x v="14"/>
    <s v="266"/>
    <s v="Graduate School"/>
    <x v="7"/>
    <n v="0"/>
    <n v="0"/>
  </r>
  <r>
    <x v="0"/>
    <n v="51"/>
    <s v="Dentistry (DDS)"/>
    <x v="14"/>
    <s v="267"/>
    <s v="The Information School"/>
    <x v="8"/>
    <n v="0"/>
    <n v="0"/>
  </r>
  <r>
    <x v="0"/>
    <n v="51"/>
    <s v="Dentistry (DDS)"/>
    <x v="14"/>
    <s v="268"/>
    <s v="School of Law"/>
    <x v="9"/>
    <n v="0"/>
    <n v="0"/>
  </r>
  <r>
    <x v="0"/>
    <n v="51"/>
    <s v="Dentistry (DDS)"/>
    <x v="14"/>
    <s v="270"/>
    <s v="Evans School of Public Affairs"/>
    <x v="10"/>
    <n v="0"/>
    <n v="0"/>
  </r>
  <r>
    <x v="0"/>
    <n v="51"/>
    <s v="Dentistry (DDS)"/>
    <x v="14"/>
    <s v="272"/>
    <s v="School of Social Work"/>
    <x v="11"/>
    <n v="0"/>
    <n v="0"/>
  </r>
  <r>
    <x v="0"/>
    <n v="51"/>
    <s v="Dentistry (DDS)"/>
    <x v="14"/>
    <s v="282"/>
    <s v="Undergraduate Academic Affairs"/>
    <x v="12"/>
    <n v="0"/>
    <n v="0"/>
  </r>
  <r>
    <x v="0"/>
    <n v="51"/>
    <s v="Dentistry (DDS)"/>
    <x v="14"/>
    <s v="302"/>
    <s v="School of Dentistry"/>
    <x v="13"/>
    <n v="13861"/>
    <n v="243"/>
  </r>
  <r>
    <x v="0"/>
    <n v="51"/>
    <s v="Dentistry (DDS)"/>
    <x v="14"/>
    <s v="304"/>
    <s v="School of Medicine"/>
    <x v="14"/>
    <n v="2014"/>
    <n v="0"/>
  </r>
  <r>
    <x v="0"/>
    <n v="51"/>
    <s v="Dentistry (DDS)"/>
    <x v="14"/>
    <s v="306"/>
    <s v="School of Nursing"/>
    <x v="15"/>
    <n v="0"/>
    <n v="0"/>
  </r>
  <r>
    <x v="0"/>
    <n v="51"/>
    <s v="Dentistry (DDS)"/>
    <x v="14"/>
    <s v="308"/>
    <s v="School of Pharmacy"/>
    <x v="16"/>
    <n v="0"/>
    <n v="0"/>
  </r>
  <r>
    <x v="0"/>
    <n v="51"/>
    <s v="Dentistry (DDS)"/>
    <x v="14"/>
    <s v="310"/>
    <s v="School of Public Health"/>
    <x v="17"/>
    <n v="1"/>
    <n v="0"/>
  </r>
  <r>
    <x v="0"/>
    <n v="60"/>
    <s v="Medicine (MD)"/>
    <x v="15"/>
    <s v="202"/>
    <s v="Provost"/>
    <x v="0"/>
    <n v="0"/>
    <n v="0"/>
  </r>
  <r>
    <x v="0"/>
    <n v="60"/>
    <s v="Medicine (MD)"/>
    <x v="15"/>
    <s v="252"/>
    <s v="Built Environments"/>
    <x v="1"/>
    <n v="0"/>
    <n v="0"/>
  </r>
  <r>
    <x v="0"/>
    <n v="60"/>
    <s v="Medicine (MD)"/>
    <x v="15"/>
    <s v="254"/>
    <s v="College of Arts and Sciences"/>
    <x v="2"/>
    <n v="14"/>
    <n v="0"/>
  </r>
  <r>
    <x v="0"/>
    <n v="60"/>
    <s v="Medicine (MD)"/>
    <x v="15"/>
    <s v="256"/>
    <s v="Foster Business School"/>
    <x v="3"/>
    <n v="4"/>
    <n v="0"/>
  </r>
  <r>
    <x v="0"/>
    <n v="60"/>
    <s v="Medicine (MD)"/>
    <x v="15"/>
    <s v="258"/>
    <s v="College of Education"/>
    <x v="4"/>
    <n v="0"/>
    <n v="0"/>
  </r>
  <r>
    <x v="0"/>
    <n v="60"/>
    <s v="Medicine (MD)"/>
    <x v="15"/>
    <s v="260"/>
    <s v="College of Engineering"/>
    <x v="5"/>
    <n v="0"/>
    <n v="0"/>
  </r>
  <r>
    <x v="0"/>
    <n v="60"/>
    <s v="Medicine (MD)"/>
    <x v="15"/>
    <s v="263"/>
    <s v="College of the Environment"/>
    <x v="6"/>
    <n v="0"/>
    <n v="0"/>
  </r>
  <r>
    <x v="0"/>
    <n v="60"/>
    <s v="Medicine (MD)"/>
    <x v="15"/>
    <s v="266"/>
    <s v="Graduate School"/>
    <x v="7"/>
    <n v="0"/>
    <n v="9"/>
  </r>
  <r>
    <x v="0"/>
    <n v="60"/>
    <s v="Medicine (MD)"/>
    <x v="15"/>
    <s v="267"/>
    <s v="The Information School"/>
    <x v="8"/>
    <n v="0"/>
    <n v="0"/>
  </r>
  <r>
    <x v="0"/>
    <n v="60"/>
    <s v="Medicine (MD)"/>
    <x v="15"/>
    <s v="268"/>
    <s v="School of Law"/>
    <x v="9"/>
    <n v="0"/>
    <n v="0"/>
  </r>
  <r>
    <x v="0"/>
    <n v="60"/>
    <s v="Medicine (MD)"/>
    <x v="15"/>
    <s v="270"/>
    <s v="Evans School of Public Affairs"/>
    <x v="10"/>
    <n v="0"/>
    <n v="0"/>
  </r>
  <r>
    <x v="0"/>
    <n v="60"/>
    <s v="Medicine (MD)"/>
    <x v="15"/>
    <s v="272"/>
    <s v="School of Social Work"/>
    <x v="11"/>
    <n v="0"/>
    <n v="0"/>
  </r>
  <r>
    <x v="0"/>
    <n v="60"/>
    <s v="Medicine (MD)"/>
    <x v="15"/>
    <s v="282"/>
    <s v="Undergraduate Academic Affairs"/>
    <x v="12"/>
    <n v="0"/>
    <n v="0"/>
  </r>
  <r>
    <x v="0"/>
    <n v="60"/>
    <s v="Medicine (MD)"/>
    <x v="15"/>
    <s v="302"/>
    <s v="School of Dentistry"/>
    <x v="13"/>
    <n v="8"/>
    <n v="0"/>
  </r>
  <r>
    <x v="0"/>
    <n v="60"/>
    <s v="Medicine (MD)"/>
    <x v="15"/>
    <s v="304"/>
    <s v="School of Medicine"/>
    <x v="14"/>
    <n v="42504.5"/>
    <n v="726"/>
  </r>
  <r>
    <x v="0"/>
    <n v="60"/>
    <s v="Medicine (MD)"/>
    <x v="15"/>
    <s v="306"/>
    <s v="School of Nursing"/>
    <x v="15"/>
    <n v="0"/>
    <n v="0"/>
  </r>
  <r>
    <x v="0"/>
    <n v="60"/>
    <s v="Medicine (MD)"/>
    <x v="15"/>
    <s v="308"/>
    <s v="School of Pharmacy"/>
    <x v="16"/>
    <n v="0"/>
    <n v="0"/>
  </r>
  <r>
    <x v="0"/>
    <n v="60"/>
    <s v="Medicine (MD)"/>
    <x v="15"/>
    <s v="310"/>
    <s v="School of Public Health"/>
    <x v="17"/>
    <n v="93"/>
    <n v="5"/>
  </r>
  <r>
    <x v="1"/>
    <n v="1"/>
    <s v="Undergraduate"/>
    <x v="0"/>
    <s v="202"/>
    <s v="Provost"/>
    <x v="0"/>
    <n v="2320.5"/>
    <n v="0"/>
  </r>
  <r>
    <x v="1"/>
    <n v="1"/>
    <s v="Undergraduate"/>
    <x v="0"/>
    <s v="252"/>
    <s v="Built Environments"/>
    <x v="1"/>
    <n v="18611.501"/>
    <n v="132"/>
  </r>
  <r>
    <x v="1"/>
    <n v="1"/>
    <s v="Undergraduate"/>
    <x v="0"/>
    <s v="254"/>
    <s v="College of Arts and Sciences"/>
    <x v="2"/>
    <n v="797394.43799999997"/>
    <n v="6211"/>
  </r>
  <r>
    <x v="1"/>
    <n v="1"/>
    <s v="Undergraduate"/>
    <x v="0"/>
    <s v="256"/>
    <s v="Foster Business School"/>
    <x v="3"/>
    <n v="74024.956000000006"/>
    <n v="918"/>
  </r>
  <r>
    <x v="1"/>
    <n v="1"/>
    <s v="Undergraduate"/>
    <x v="0"/>
    <s v="258"/>
    <s v="College of Education"/>
    <x v="4"/>
    <n v="15206.4"/>
    <n v="74"/>
  </r>
  <r>
    <x v="1"/>
    <n v="1"/>
    <s v="Undergraduate"/>
    <x v="0"/>
    <s v="260"/>
    <s v="College of Engineering"/>
    <x v="5"/>
    <n v="96677.395000000004"/>
    <n v="834"/>
  </r>
  <r>
    <x v="1"/>
    <n v="1"/>
    <s v="Undergraduate"/>
    <x v="0"/>
    <s v="263"/>
    <s v="College of the Environment"/>
    <x v="6"/>
    <n v="65672.622000000003"/>
    <n v="282"/>
  </r>
  <r>
    <x v="1"/>
    <n v="1"/>
    <s v="Undergraduate"/>
    <x v="0"/>
    <s v="266"/>
    <s v="Graduate School"/>
    <x v="7"/>
    <n v="1686.75"/>
    <n v="49"/>
  </r>
  <r>
    <x v="1"/>
    <n v="1"/>
    <s v="Undergraduate"/>
    <x v="0"/>
    <s v="267"/>
    <s v="The Information School"/>
    <x v="8"/>
    <n v="11788"/>
    <n v="78"/>
  </r>
  <r>
    <x v="1"/>
    <n v="1"/>
    <s v="Undergraduate"/>
    <x v="0"/>
    <s v="268"/>
    <s v="School of Law"/>
    <x v="9"/>
    <n v="49"/>
    <n v="0"/>
  </r>
  <r>
    <x v="1"/>
    <n v="1"/>
    <s v="Undergraduate"/>
    <x v="0"/>
    <s v="270"/>
    <s v="Evans School of Public Affairs"/>
    <x v="10"/>
    <n v="92"/>
    <n v="0"/>
  </r>
  <r>
    <x v="1"/>
    <n v="1"/>
    <s v="Undergraduate"/>
    <x v="0"/>
    <s v="272"/>
    <s v="School of Social Work"/>
    <x v="11"/>
    <n v="3357"/>
    <n v="51"/>
  </r>
  <r>
    <x v="1"/>
    <n v="1"/>
    <s v="Undergraduate"/>
    <x v="0"/>
    <s v="282"/>
    <s v="Undergraduate Academic Affairs"/>
    <x v="12"/>
    <n v="14966"/>
    <n v="46"/>
  </r>
  <r>
    <x v="1"/>
    <n v="1"/>
    <s v="Undergraduate"/>
    <x v="0"/>
    <s v="302"/>
    <s v="School of Dentistry"/>
    <x v="13"/>
    <n v="98"/>
    <n v="0"/>
  </r>
  <r>
    <x v="1"/>
    <n v="1"/>
    <s v="Undergraduate"/>
    <x v="0"/>
    <s v="304"/>
    <s v="School of Medicine"/>
    <x v="14"/>
    <n v="31192.561000000002"/>
    <n v="171"/>
  </r>
  <r>
    <x v="1"/>
    <n v="1"/>
    <s v="Undergraduate"/>
    <x v="0"/>
    <s v="306"/>
    <s v="School of Nursing"/>
    <x v="15"/>
    <n v="9431.3459999999995"/>
    <n v="142"/>
  </r>
  <r>
    <x v="1"/>
    <n v="1"/>
    <s v="Undergraduate"/>
    <x v="0"/>
    <s v="308"/>
    <s v="School of Pharmacy"/>
    <x v="16"/>
    <n v="407"/>
    <n v="0"/>
  </r>
  <r>
    <x v="1"/>
    <n v="1"/>
    <s v="Undergraduate"/>
    <x v="0"/>
    <s v="310"/>
    <s v="School of Public Health"/>
    <x v="17"/>
    <n v="12189"/>
    <n v="91"/>
  </r>
  <r>
    <x v="1"/>
    <n v="3"/>
    <s v="Graduate Tier I"/>
    <x v="1"/>
    <s v="202"/>
    <s v="Provost"/>
    <x v="0"/>
    <n v="9"/>
    <n v="0"/>
  </r>
  <r>
    <x v="1"/>
    <n v="3"/>
    <s v="Graduate Tier I"/>
    <x v="1"/>
    <s v="252"/>
    <s v="Built Environments"/>
    <x v="1"/>
    <n v="858"/>
    <n v="37"/>
  </r>
  <r>
    <x v="1"/>
    <n v="3"/>
    <s v="Graduate Tier I"/>
    <x v="1"/>
    <s v="254"/>
    <s v="College of Arts and Sciences"/>
    <x v="2"/>
    <n v="66448.165999999997"/>
    <n v="2050"/>
  </r>
  <r>
    <x v="1"/>
    <n v="3"/>
    <s v="Graduate Tier I"/>
    <x v="1"/>
    <s v="256"/>
    <s v="Foster Business School"/>
    <x v="3"/>
    <n v="1965"/>
    <n v="72"/>
  </r>
  <r>
    <x v="1"/>
    <n v="3"/>
    <s v="Graduate Tier I"/>
    <x v="1"/>
    <s v="258"/>
    <s v="College of Education"/>
    <x v="4"/>
    <n v="289"/>
    <n v="0"/>
  </r>
  <r>
    <x v="1"/>
    <n v="3"/>
    <s v="Graduate Tier I"/>
    <x v="1"/>
    <s v="260"/>
    <s v="College of Engineering"/>
    <x v="5"/>
    <n v="4040.8609999999999"/>
    <n v="121"/>
  </r>
  <r>
    <x v="1"/>
    <n v="3"/>
    <s v="Graduate Tier I"/>
    <x v="1"/>
    <s v="263"/>
    <s v="College of the Environment"/>
    <x v="6"/>
    <n v="498"/>
    <n v="0"/>
  </r>
  <r>
    <x v="1"/>
    <n v="3"/>
    <s v="Graduate Tier I"/>
    <x v="1"/>
    <s v="266"/>
    <s v="Graduate School"/>
    <x v="7"/>
    <n v="6273.9279999999999"/>
    <n v="241"/>
  </r>
  <r>
    <x v="1"/>
    <n v="3"/>
    <s v="Graduate Tier I"/>
    <x v="1"/>
    <s v="267"/>
    <s v="The Information School"/>
    <x v="8"/>
    <n v="1288"/>
    <n v="45"/>
  </r>
  <r>
    <x v="1"/>
    <n v="3"/>
    <s v="Graduate Tier I"/>
    <x v="1"/>
    <s v="268"/>
    <s v="School of Law"/>
    <x v="9"/>
    <n v="520"/>
    <n v="18"/>
  </r>
  <r>
    <x v="1"/>
    <n v="3"/>
    <s v="Graduate Tier I"/>
    <x v="1"/>
    <s v="270"/>
    <s v="Evans School of Public Affairs"/>
    <x v="10"/>
    <n v="764"/>
    <n v="22"/>
  </r>
  <r>
    <x v="1"/>
    <n v="3"/>
    <s v="Graduate Tier I"/>
    <x v="1"/>
    <s v="272"/>
    <s v="School of Social Work"/>
    <x v="11"/>
    <n v="88"/>
    <n v="0"/>
  </r>
  <r>
    <x v="1"/>
    <n v="3"/>
    <s v="Graduate Tier I"/>
    <x v="1"/>
    <s v="282"/>
    <s v="Undergraduate Academic Affairs"/>
    <x v="12"/>
    <n v="0"/>
    <n v="0"/>
  </r>
  <r>
    <x v="1"/>
    <n v="3"/>
    <s v="Graduate Tier I"/>
    <x v="1"/>
    <s v="302"/>
    <s v="School of Dentistry"/>
    <x v="13"/>
    <n v="186"/>
    <n v="6"/>
  </r>
  <r>
    <x v="1"/>
    <n v="3"/>
    <s v="Graduate Tier I"/>
    <x v="1"/>
    <s v="304"/>
    <s v="School of Medicine"/>
    <x v="14"/>
    <n v="12216.380499999999"/>
    <n v="417"/>
  </r>
  <r>
    <x v="1"/>
    <n v="3"/>
    <s v="Graduate Tier I"/>
    <x v="1"/>
    <s v="306"/>
    <s v="School of Nursing"/>
    <x v="15"/>
    <n v="67"/>
    <n v="0"/>
  </r>
  <r>
    <x v="1"/>
    <n v="3"/>
    <s v="Graduate Tier I"/>
    <x v="1"/>
    <s v="308"/>
    <s v="School of Pharmacy"/>
    <x v="16"/>
    <n v="1511.365"/>
    <n v="62"/>
  </r>
  <r>
    <x v="1"/>
    <n v="3"/>
    <s v="Graduate Tier I"/>
    <x v="1"/>
    <s v="310"/>
    <s v="School of Public Health"/>
    <x v="17"/>
    <n v="862.02700000000004"/>
    <n v="0"/>
  </r>
  <r>
    <x v="1"/>
    <n v="5"/>
    <s v="Graduate Tier II"/>
    <x v="2"/>
    <s v="202"/>
    <s v="Provost"/>
    <x v="0"/>
    <n v="0"/>
    <n v="0"/>
  </r>
  <r>
    <x v="1"/>
    <n v="5"/>
    <s v="Graduate Tier II"/>
    <x v="2"/>
    <s v="252"/>
    <s v="Built Environments"/>
    <x v="1"/>
    <n v="4"/>
    <n v="0"/>
  </r>
  <r>
    <x v="1"/>
    <n v="5"/>
    <s v="Graduate Tier II"/>
    <x v="2"/>
    <s v="254"/>
    <s v="College of Arts and Sciences"/>
    <x v="2"/>
    <n v="213.999"/>
    <n v="0"/>
  </r>
  <r>
    <x v="1"/>
    <n v="5"/>
    <s v="Graduate Tier II"/>
    <x v="2"/>
    <s v="256"/>
    <s v="Foster Business School"/>
    <x v="3"/>
    <n v="0"/>
    <n v="0"/>
  </r>
  <r>
    <x v="1"/>
    <n v="5"/>
    <s v="Graduate Tier II"/>
    <x v="2"/>
    <s v="258"/>
    <s v="College of Education"/>
    <x v="4"/>
    <n v="18"/>
    <n v="0"/>
  </r>
  <r>
    <x v="1"/>
    <n v="5"/>
    <s v="Graduate Tier II"/>
    <x v="2"/>
    <s v="260"/>
    <s v="College of Engineering"/>
    <x v="5"/>
    <n v="11"/>
    <n v="0"/>
  </r>
  <r>
    <x v="1"/>
    <n v="5"/>
    <s v="Graduate Tier II"/>
    <x v="2"/>
    <s v="263"/>
    <s v="College of the Environment"/>
    <x v="6"/>
    <n v="0"/>
    <n v="0"/>
  </r>
  <r>
    <x v="1"/>
    <n v="5"/>
    <s v="Graduate Tier II"/>
    <x v="2"/>
    <s v="266"/>
    <s v="Graduate School"/>
    <x v="7"/>
    <n v="1"/>
    <n v="0"/>
  </r>
  <r>
    <x v="1"/>
    <n v="5"/>
    <s v="Graduate Tier II"/>
    <x v="2"/>
    <s v="267"/>
    <s v="The Information School"/>
    <x v="8"/>
    <n v="0"/>
    <n v="0"/>
  </r>
  <r>
    <x v="1"/>
    <n v="5"/>
    <s v="Graduate Tier II"/>
    <x v="2"/>
    <s v="268"/>
    <s v="School of Law"/>
    <x v="9"/>
    <n v="6"/>
    <n v="0"/>
  </r>
  <r>
    <x v="1"/>
    <n v="5"/>
    <s v="Graduate Tier II"/>
    <x v="2"/>
    <s v="270"/>
    <s v="Evans School of Public Affairs"/>
    <x v="10"/>
    <n v="31"/>
    <n v="0"/>
  </r>
  <r>
    <x v="1"/>
    <n v="5"/>
    <s v="Graduate Tier II"/>
    <x v="2"/>
    <s v="272"/>
    <s v="School of Social Work"/>
    <x v="11"/>
    <n v="708.99800000000005"/>
    <n v="33"/>
  </r>
  <r>
    <x v="1"/>
    <n v="5"/>
    <s v="Graduate Tier II"/>
    <x v="2"/>
    <s v="282"/>
    <s v="Undergraduate Academic Affairs"/>
    <x v="12"/>
    <n v="2"/>
    <n v="0"/>
  </r>
  <r>
    <x v="1"/>
    <n v="5"/>
    <s v="Graduate Tier II"/>
    <x v="2"/>
    <s v="302"/>
    <s v="School of Dentistry"/>
    <x v="13"/>
    <n v="2623.4160000000002"/>
    <n v="77"/>
  </r>
  <r>
    <x v="1"/>
    <n v="5"/>
    <s v="Graduate Tier II"/>
    <x v="2"/>
    <s v="304"/>
    <s v="School of Medicine"/>
    <x v="14"/>
    <n v="3892.011"/>
    <n v="97"/>
  </r>
  <r>
    <x v="1"/>
    <n v="5"/>
    <s v="Graduate Tier II"/>
    <x v="2"/>
    <s v="306"/>
    <s v="School of Nursing"/>
    <x v="15"/>
    <n v="12"/>
    <n v="0"/>
  </r>
  <r>
    <x v="1"/>
    <n v="5"/>
    <s v="Graduate Tier II"/>
    <x v="2"/>
    <s v="308"/>
    <s v="School of Pharmacy"/>
    <x v="16"/>
    <n v="9.75"/>
    <n v="0"/>
  </r>
  <r>
    <x v="1"/>
    <n v="5"/>
    <s v="Graduate Tier II"/>
    <x v="2"/>
    <s v="310"/>
    <s v="School of Public Health"/>
    <x v="17"/>
    <n v="88.304000000000002"/>
    <n v="0"/>
  </r>
  <r>
    <x v="1"/>
    <n v="7"/>
    <s v="Graduate Tier III"/>
    <x v="3"/>
    <s v="202"/>
    <s v="Provost"/>
    <x v="0"/>
    <n v="0"/>
    <n v="0"/>
  </r>
  <r>
    <x v="1"/>
    <n v="7"/>
    <s v="Graduate Tier III"/>
    <x v="3"/>
    <s v="252"/>
    <s v="Built Environments"/>
    <x v="1"/>
    <n v="156.75"/>
    <n v="0"/>
  </r>
  <r>
    <x v="1"/>
    <n v="7"/>
    <s v="Graduate Tier III"/>
    <x v="3"/>
    <s v="254"/>
    <s v="College of Arts and Sciences"/>
    <x v="2"/>
    <n v="2182.5"/>
    <n v="9"/>
  </r>
  <r>
    <x v="1"/>
    <n v="7"/>
    <s v="Graduate Tier III"/>
    <x v="3"/>
    <s v="256"/>
    <s v="Foster Business School"/>
    <x v="3"/>
    <n v="332"/>
    <n v="7"/>
  </r>
  <r>
    <x v="1"/>
    <n v="7"/>
    <s v="Graduate Tier III"/>
    <x v="3"/>
    <s v="258"/>
    <s v="College of Education"/>
    <x v="4"/>
    <n v="130.23699999999999"/>
    <n v="0"/>
  </r>
  <r>
    <x v="1"/>
    <n v="7"/>
    <s v="Graduate Tier III"/>
    <x v="3"/>
    <s v="260"/>
    <s v="College of Engineering"/>
    <x v="5"/>
    <n v="27202.300999999999"/>
    <n v="904"/>
  </r>
  <r>
    <x v="1"/>
    <n v="7"/>
    <s v="Graduate Tier III"/>
    <x v="3"/>
    <s v="263"/>
    <s v="College of the Environment"/>
    <x v="6"/>
    <n v="257.75"/>
    <n v="0"/>
  </r>
  <r>
    <x v="1"/>
    <n v="7"/>
    <s v="Graduate Tier III"/>
    <x v="3"/>
    <s v="266"/>
    <s v="Graduate School"/>
    <x v="7"/>
    <n v="53"/>
    <n v="0"/>
  </r>
  <r>
    <x v="1"/>
    <n v="7"/>
    <s v="Graduate Tier III"/>
    <x v="3"/>
    <s v="267"/>
    <s v="The Information School"/>
    <x v="8"/>
    <n v="38.6"/>
    <n v="0"/>
  </r>
  <r>
    <x v="1"/>
    <n v="7"/>
    <s v="Graduate Tier III"/>
    <x v="3"/>
    <s v="268"/>
    <s v="School of Law"/>
    <x v="9"/>
    <n v="130.75"/>
    <n v="0"/>
  </r>
  <r>
    <x v="1"/>
    <n v="7"/>
    <s v="Graduate Tier III"/>
    <x v="3"/>
    <s v="270"/>
    <s v="Evans School of Public Affairs"/>
    <x v="10"/>
    <n v="44"/>
    <n v="0"/>
  </r>
  <r>
    <x v="1"/>
    <n v="7"/>
    <s v="Graduate Tier III"/>
    <x v="3"/>
    <s v="272"/>
    <s v="School of Social Work"/>
    <x v="11"/>
    <n v="28"/>
    <n v="0"/>
  </r>
  <r>
    <x v="1"/>
    <n v="7"/>
    <s v="Graduate Tier III"/>
    <x v="3"/>
    <s v="282"/>
    <s v="Undergraduate Academic Affairs"/>
    <x v="12"/>
    <n v="24"/>
    <n v="0"/>
  </r>
  <r>
    <x v="1"/>
    <n v="7"/>
    <s v="Graduate Tier III"/>
    <x v="3"/>
    <s v="302"/>
    <s v="School of Dentistry"/>
    <x v="13"/>
    <n v="3"/>
    <n v="0"/>
  </r>
  <r>
    <x v="1"/>
    <n v="7"/>
    <s v="Graduate Tier III"/>
    <x v="3"/>
    <s v="304"/>
    <s v="School of Medicine"/>
    <x v="14"/>
    <n v="715.91800000000001"/>
    <n v="9"/>
  </r>
  <r>
    <x v="1"/>
    <n v="7"/>
    <s v="Graduate Tier III"/>
    <x v="3"/>
    <s v="306"/>
    <s v="School of Nursing"/>
    <x v="15"/>
    <n v="1236.8910000000001"/>
    <n v="62"/>
  </r>
  <r>
    <x v="1"/>
    <n v="7"/>
    <s v="Graduate Tier III"/>
    <x v="3"/>
    <s v="308"/>
    <s v="School of Pharmacy"/>
    <x v="16"/>
    <n v="79.698999999999998"/>
    <n v="0"/>
  </r>
  <r>
    <x v="1"/>
    <n v="7"/>
    <s v="Graduate Tier III"/>
    <x v="3"/>
    <s v="310"/>
    <s v="School of Public Health"/>
    <x v="17"/>
    <n v="10069.362999999999"/>
    <n v="342"/>
  </r>
  <r>
    <x v="1"/>
    <n v="10"/>
    <s v="Education Graduate"/>
    <x v="16"/>
    <s v="202"/>
    <s v="Provost"/>
    <x v="0"/>
    <n v="0"/>
    <n v="0"/>
  </r>
  <r>
    <x v="1"/>
    <n v="10"/>
    <s v="Education Graduate"/>
    <x v="16"/>
    <s v="252"/>
    <s v="Built Environments"/>
    <x v="1"/>
    <n v="2"/>
    <n v="0"/>
  </r>
  <r>
    <x v="1"/>
    <n v="10"/>
    <s v="Education Graduate"/>
    <x v="16"/>
    <s v="254"/>
    <s v="College of Arts and Sciences"/>
    <x v="2"/>
    <n v="881.5"/>
    <n v="2"/>
  </r>
  <r>
    <x v="1"/>
    <n v="10"/>
    <s v="Education Graduate"/>
    <x v="16"/>
    <s v="256"/>
    <s v="Foster Business School"/>
    <x v="3"/>
    <n v="37.572000000000003"/>
    <n v="0"/>
  </r>
  <r>
    <x v="1"/>
    <n v="10"/>
    <s v="Education Graduate"/>
    <x v="16"/>
    <s v="258"/>
    <s v="College of Education"/>
    <x v="4"/>
    <n v="17973.198"/>
    <n v="575"/>
  </r>
  <r>
    <x v="1"/>
    <n v="10"/>
    <s v="Education Graduate"/>
    <x v="16"/>
    <s v="260"/>
    <s v="College of Engineering"/>
    <x v="5"/>
    <n v="4"/>
    <n v="0"/>
  </r>
  <r>
    <x v="1"/>
    <n v="10"/>
    <s v="Education Graduate"/>
    <x v="16"/>
    <s v="263"/>
    <s v="College of the Environment"/>
    <x v="6"/>
    <n v="193"/>
    <n v="0"/>
  </r>
  <r>
    <x v="1"/>
    <n v="10"/>
    <s v="Education Graduate"/>
    <x v="16"/>
    <s v="266"/>
    <s v="Graduate School"/>
    <x v="7"/>
    <n v="24"/>
    <n v="0"/>
  </r>
  <r>
    <x v="1"/>
    <n v="10"/>
    <s v="Education Graduate"/>
    <x v="16"/>
    <s v="267"/>
    <s v="The Information School"/>
    <x v="8"/>
    <n v="0"/>
    <n v="0"/>
  </r>
  <r>
    <x v="1"/>
    <n v="10"/>
    <s v="Education Graduate"/>
    <x v="16"/>
    <s v="268"/>
    <s v="School of Law"/>
    <x v="9"/>
    <n v="4"/>
    <n v="0"/>
  </r>
  <r>
    <x v="1"/>
    <n v="10"/>
    <s v="Education Graduate"/>
    <x v="16"/>
    <s v="270"/>
    <s v="Evans School of Public Affairs"/>
    <x v="10"/>
    <n v="129.71600000000001"/>
    <n v="0"/>
  </r>
  <r>
    <x v="1"/>
    <n v="10"/>
    <s v="Education Graduate"/>
    <x v="16"/>
    <s v="272"/>
    <s v="School of Social Work"/>
    <x v="11"/>
    <n v="42"/>
    <n v="0"/>
  </r>
  <r>
    <x v="1"/>
    <n v="10"/>
    <s v="Education Graduate"/>
    <x v="16"/>
    <s v="282"/>
    <s v="Undergraduate Academic Affairs"/>
    <x v="12"/>
    <n v="6"/>
    <n v="0"/>
  </r>
  <r>
    <x v="1"/>
    <n v="10"/>
    <s v="Education Graduate"/>
    <x v="16"/>
    <s v="302"/>
    <s v="School of Dentistry"/>
    <x v="13"/>
    <n v="0"/>
    <n v="0"/>
  </r>
  <r>
    <x v="1"/>
    <n v="10"/>
    <s v="Education Graduate"/>
    <x v="16"/>
    <s v="304"/>
    <s v="School of Medicine"/>
    <x v="14"/>
    <n v="19"/>
    <n v="0"/>
  </r>
  <r>
    <x v="1"/>
    <n v="10"/>
    <s v="Education Graduate"/>
    <x v="16"/>
    <s v="306"/>
    <s v="School of Nursing"/>
    <x v="15"/>
    <n v="15"/>
    <n v="0"/>
  </r>
  <r>
    <x v="1"/>
    <n v="10"/>
    <s v="Education Graduate"/>
    <x v="16"/>
    <s v="308"/>
    <s v="School of Pharmacy"/>
    <x v="16"/>
    <n v="0"/>
    <n v="0"/>
  </r>
  <r>
    <x v="1"/>
    <n v="10"/>
    <s v="Education Graduate"/>
    <x v="16"/>
    <s v="310"/>
    <s v="School of Public Health"/>
    <x v="17"/>
    <n v="38"/>
    <n v="0"/>
  </r>
  <r>
    <x v="1"/>
    <n v="13"/>
    <s v="MLIS"/>
    <x v="4"/>
    <s v="202"/>
    <s v="Provost"/>
    <x v="0"/>
    <n v="0"/>
    <n v="0"/>
  </r>
  <r>
    <x v="1"/>
    <n v="13"/>
    <s v="MLIS"/>
    <x v="4"/>
    <s v="252"/>
    <s v="Built Environments"/>
    <x v="1"/>
    <n v="0"/>
    <n v="0"/>
  </r>
  <r>
    <x v="1"/>
    <n v="13"/>
    <s v="MLIS"/>
    <x v="4"/>
    <s v="254"/>
    <s v="College of Arts and Sciences"/>
    <x v="2"/>
    <n v="46"/>
    <n v="2"/>
  </r>
  <r>
    <x v="1"/>
    <n v="13"/>
    <s v="MLIS"/>
    <x v="4"/>
    <s v="256"/>
    <s v="Foster Business School"/>
    <x v="3"/>
    <n v="0"/>
    <n v="0"/>
  </r>
  <r>
    <x v="1"/>
    <n v="13"/>
    <s v="MLIS"/>
    <x v="4"/>
    <s v="258"/>
    <s v="College of Education"/>
    <x v="4"/>
    <n v="0"/>
    <n v="0"/>
  </r>
  <r>
    <x v="1"/>
    <n v="13"/>
    <s v="MLIS"/>
    <x v="4"/>
    <s v="260"/>
    <s v="College of Engineering"/>
    <x v="5"/>
    <n v="0"/>
    <n v="0"/>
  </r>
  <r>
    <x v="1"/>
    <n v="13"/>
    <s v="MLIS"/>
    <x v="4"/>
    <s v="263"/>
    <s v="College of the Environment"/>
    <x v="6"/>
    <n v="0"/>
    <n v="0"/>
  </r>
  <r>
    <x v="1"/>
    <n v="13"/>
    <s v="MLIS"/>
    <x v="4"/>
    <s v="266"/>
    <s v="Graduate School"/>
    <x v="7"/>
    <n v="0"/>
    <n v="0"/>
  </r>
  <r>
    <x v="1"/>
    <n v="13"/>
    <s v="MLIS"/>
    <x v="4"/>
    <s v="267"/>
    <s v="The Information School"/>
    <x v="8"/>
    <n v="140.667"/>
    <n v="8"/>
  </r>
  <r>
    <x v="1"/>
    <n v="13"/>
    <s v="MLIS"/>
    <x v="4"/>
    <s v="268"/>
    <s v="School of Law"/>
    <x v="9"/>
    <n v="0"/>
    <n v="0"/>
  </r>
  <r>
    <x v="1"/>
    <n v="13"/>
    <s v="MLIS"/>
    <x v="4"/>
    <s v="270"/>
    <s v="Evans School of Public Affairs"/>
    <x v="10"/>
    <n v="9"/>
    <n v="0"/>
  </r>
  <r>
    <x v="1"/>
    <n v="13"/>
    <s v="MLIS"/>
    <x v="4"/>
    <s v="272"/>
    <s v="School of Social Work"/>
    <x v="11"/>
    <n v="0"/>
    <n v="0"/>
  </r>
  <r>
    <x v="1"/>
    <n v="13"/>
    <s v="MLIS"/>
    <x v="4"/>
    <s v="282"/>
    <s v="Undergraduate Academic Affairs"/>
    <x v="12"/>
    <n v="0"/>
    <n v="0"/>
  </r>
  <r>
    <x v="1"/>
    <n v="13"/>
    <s v="MLIS"/>
    <x v="4"/>
    <s v="302"/>
    <s v="School of Dentistry"/>
    <x v="13"/>
    <n v="0"/>
    <n v="0"/>
  </r>
  <r>
    <x v="1"/>
    <n v="13"/>
    <s v="MLIS"/>
    <x v="4"/>
    <s v="304"/>
    <s v="School of Medicine"/>
    <x v="14"/>
    <n v="0"/>
    <n v="0"/>
  </r>
  <r>
    <x v="1"/>
    <n v="13"/>
    <s v="MLIS"/>
    <x v="4"/>
    <s v="306"/>
    <s v="School of Nursing"/>
    <x v="15"/>
    <n v="0"/>
    <n v="0"/>
  </r>
  <r>
    <x v="1"/>
    <n v="13"/>
    <s v="MLIS"/>
    <x v="4"/>
    <s v="308"/>
    <s v="School of Pharmacy"/>
    <x v="16"/>
    <n v="0"/>
    <n v="0"/>
  </r>
  <r>
    <x v="1"/>
    <n v="13"/>
    <s v="MLIS"/>
    <x v="4"/>
    <s v="310"/>
    <s v="School of Public Health"/>
    <x v="17"/>
    <n v="5.3319999999999999"/>
    <n v="0"/>
  </r>
  <r>
    <x v="1"/>
    <n v="16"/>
    <s v="MPA"/>
    <x v="5"/>
    <s v="202"/>
    <s v="Provost"/>
    <x v="0"/>
    <n v="3"/>
    <n v="0"/>
  </r>
  <r>
    <x v="1"/>
    <n v="16"/>
    <s v="MPA"/>
    <x v="5"/>
    <s v="252"/>
    <s v="Built Environments"/>
    <x v="1"/>
    <n v="111"/>
    <n v="7"/>
  </r>
  <r>
    <x v="1"/>
    <n v="16"/>
    <s v="MPA"/>
    <x v="5"/>
    <s v="254"/>
    <s v="College of Arts and Sciences"/>
    <x v="2"/>
    <n v="661"/>
    <n v="24"/>
  </r>
  <r>
    <x v="1"/>
    <n v="16"/>
    <s v="MPA"/>
    <x v="5"/>
    <s v="256"/>
    <s v="Foster Business School"/>
    <x v="3"/>
    <n v="245"/>
    <n v="0"/>
  </r>
  <r>
    <x v="1"/>
    <n v="16"/>
    <s v="MPA"/>
    <x v="5"/>
    <s v="258"/>
    <s v="College of Education"/>
    <x v="4"/>
    <n v="54"/>
    <n v="0"/>
  </r>
  <r>
    <x v="1"/>
    <n v="16"/>
    <s v="MPA"/>
    <x v="5"/>
    <s v="260"/>
    <s v="College of Engineering"/>
    <x v="5"/>
    <n v="12"/>
    <n v="0"/>
  </r>
  <r>
    <x v="1"/>
    <n v="16"/>
    <s v="MPA"/>
    <x v="5"/>
    <s v="263"/>
    <s v="College of the Environment"/>
    <x v="6"/>
    <n v="431"/>
    <n v="13"/>
  </r>
  <r>
    <x v="1"/>
    <n v="16"/>
    <s v="MPA"/>
    <x v="5"/>
    <s v="266"/>
    <s v="Graduate School"/>
    <x v="7"/>
    <n v="0"/>
    <n v="0"/>
  </r>
  <r>
    <x v="1"/>
    <n v="16"/>
    <s v="MPA"/>
    <x v="5"/>
    <s v="267"/>
    <s v="The Information School"/>
    <x v="8"/>
    <n v="15.429"/>
    <n v="1"/>
  </r>
  <r>
    <x v="1"/>
    <n v="16"/>
    <s v="MPA"/>
    <x v="5"/>
    <s v="268"/>
    <s v="School of Law"/>
    <x v="9"/>
    <n v="54"/>
    <n v="0"/>
  </r>
  <r>
    <x v="1"/>
    <n v="16"/>
    <s v="MPA"/>
    <x v="5"/>
    <s v="270"/>
    <s v="Evans School of Public Affairs"/>
    <x v="10"/>
    <n v="11009.57"/>
    <n v="360"/>
  </r>
  <r>
    <x v="1"/>
    <n v="16"/>
    <s v="MPA"/>
    <x v="5"/>
    <s v="272"/>
    <s v="School of Social Work"/>
    <x v="11"/>
    <n v="36"/>
    <n v="1"/>
  </r>
  <r>
    <x v="1"/>
    <n v="16"/>
    <s v="MPA"/>
    <x v="5"/>
    <s v="282"/>
    <s v="Undergraduate Academic Affairs"/>
    <x v="12"/>
    <n v="0"/>
    <n v="0"/>
  </r>
  <r>
    <x v="1"/>
    <n v="16"/>
    <s v="MPA"/>
    <x v="5"/>
    <s v="302"/>
    <s v="School of Dentistry"/>
    <x v="13"/>
    <n v="0"/>
    <n v="0"/>
  </r>
  <r>
    <x v="1"/>
    <n v="16"/>
    <s v="MPA"/>
    <x v="5"/>
    <s v="304"/>
    <s v="School of Medicine"/>
    <x v="14"/>
    <n v="89"/>
    <n v="0"/>
  </r>
  <r>
    <x v="1"/>
    <n v="16"/>
    <s v="MPA"/>
    <x v="5"/>
    <s v="306"/>
    <s v="School of Nursing"/>
    <x v="15"/>
    <n v="0"/>
    <n v="0"/>
  </r>
  <r>
    <x v="1"/>
    <n v="16"/>
    <s v="MPA"/>
    <x v="5"/>
    <s v="308"/>
    <s v="School of Pharmacy"/>
    <x v="16"/>
    <n v="0"/>
    <n v="0"/>
  </r>
  <r>
    <x v="1"/>
    <n v="16"/>
    <s v="MPA"/>
    <x v="5"/>
    <s v="310"/>
    <s v="School of Public Health"/>
    <x v="17"/>
    <n v="174"/>
    <n v="1"/>
  </r>
  <r>
    <x v="1"/>
    <n v="19"/>
    <s v="MSW"/>
    <x v="6"/>
    <s v="202"/>
    <s v="Provost"/>
    <x v="0"/>
    <n v="0"/>
    <n v="0"/>
  </r>
  <r>
    <x v="1"/>
    <n v="19"/>
    <s v="MSW"/>
    <x v="6"/>
    <s v="252"/>
    <s v="Built Environments"/>
    <x v="1"/>
    <n v="0"/>
    <n v="0"/>
  </r>
  <r>
    <x v="1"/>
    <n v="19"/>
    <s v="MSW"/>
    <x v="6"/>
    <s v="254"/>
    <s v="College of Arts and Sciences"/>
    <x v="2"/>
    <n v="105"/>
    <n v="0"/>
  </r>
  <r>
    <x v="1"/>
    <n v="19"/>
    <s v="MSW"/>
    <x v="6"/>
    <s v="256"/>
    <s v="Foster Business School"/>
    <x v="3"/>
    <n v="0"/>
    <n v="0"/>
  </r>
  <r>
    <x v="1"/>
    <n v="19"/>
    <s v="MSW"/>
    <x v="6"/>
    <s v="258"/>
    <s v="College of Education"/>
    <x v="4"/>
    <n v="24"/>
    <n v="0"/>
  </r>
  <r>
    <x v="1"/>
    <n v="19"/>
    <s v="MSW"/>
    <x v="6"/>
    <s v="260"/>
    <s v="College of Engineering"/>
    <x v="5"/>
    <n v="0"/>
    <n v="0"/>
  </r>
  <r>
    <x v="1"/>
    <n v="19"/>
    <s v="MSW"/>
    <x v="6"/>
    <s v="263"/>
    <s v="College of the Environment"/>
    <x v="6"/>
    <n v="1"/>
    <n v="0"/>
  </r>
  <r>
    <x v="1"/>
    <n v="19"/>
    <s v="MSW"/>
    <x v="6"/>
    <s v="266"/>
    <s v="Graduate School"/>
    <x v="7"/>
    <n v="0"/>
    <n v="0"/>
  </r>
  <r>
    <x v="1"/>
    <n v="19"/>
    <s v="MSW"/>
    <x v="6"/>
    <s v="267"/>
    <s v="The Information School"/>
    <x v="8"/>
    <n v="0"/>
    <n v="0"/>
  </r>
  <r>
    <x v="1"/>
    <n v="19"/>
    <s v="MSW"/>
    <x v="6"/>
    <s v="268"/>
    <s v="School of Law"/>
    <x v="9"/>
    <n v="2"/>
    <n v="0"/>
  </r>
  <r>
    <x v="1"/>
    <n v="19"/>
    <s v="MSW"/>
    <x v="6"/>
    <s v="270"/>
    <s v="Evans School of Public Affairs"/>
    <x v="10"/>
    <n v="85"/>
    <n v="0"/>
  </r>
  <r>
    <x v="1"/>
    <n v="19"/>
    <s v="MSW"/>
    <x v="6"/>
    <s v="272"/>
    <s v="School of Social Work"/>
    <x v="11"/>
    <n v="9389.9879999999994"/>
    <n v="250"/>
  </r>
  <r>
    <x v="1"/>
    <n v="19"/>
    <s v="MSW"/>
    <x v="6"/>
    <s v="282"/>
    <s v="Undergraduate Academic Affairs"/>
    <x v="12"/>
    <n v="0"/>
    <n v="0"/>
  </r>
  <r>
    <x v="1"/>
    <n v="19"/>
    <s v="MSW"/>
    <x v="6"/>
    <s v="302"/>
    <s v="School of Dentistry"/>
    <x v="13"/>
    <n v="0"/>
    <n v="0"/>
  </r>
  <r>
    <x v="1"/>
    <n v="19"/>
    <s v="MSW"/>
    <x v="6"/>
    <s v="304"/>
    <s v="School of Medicine"/>
    <x v="14"/>
    <n v="143"/>
    <n v="0"/>
  </r>
  <r>
    <x v="1"/>
    <n v="19"/>
    <s v="MSW"/>
    <x v="6"/>
    <s v="306"/>
    <s v="School of Nursing"/>
    <x v="15"/>
    <n v="15"/>
    <n v="0"/>
  </r>
  <r>
    <x v="1"/>
    <n v="19"/>
    <s v="MSW"/>
    <x v="6"/>
    <s v="308"/>
    <s v="School of Pharmacy"/>
    <x v="16"/>
    <n v="0"/>
    <n v="0"/>
  </r>
  <r>
    <x v="1"/>
    <n v="19"/>
    <s v="MSW"/>
    <x v="6"/>
    <s v="310"/>
    <s v="School of Public Health"/>
    <x v="17"/>
    <n v="130"/>
    <n v="1"/>
  </r>
  <r>
    <x v="1"/>
    <n v="22"/>
    <s v="Coll Environ Graduate"/>
    <x v="17"/>
    <s v="202"/>
    <s v="Provost"/>
    <x v="0"/>
    <n v="0"/>
    <n v="0"/>
  </r>
  <r>
    <x v="1"/>
    <n v="22"/>
    <s v="Coll Environ Graduate"/>
    <x v="17"/>
    <s v="252"/>
    <s v="Built Environments"/>
    <x v="1"/>
    <n v="44"/>
    <n v="1"/>
  </r>
  <r>
    <x v="1"/>
    <n v="22"/>
    <s v="Coll Environ Graduate"/>
    <x v="17"/>
    <s v="254"/>
    <s v="College of Arts and Sciences"/>
    <x v="2"/>
    <n v="661.85500000000002"/>
    <n v="6"/>
  </r>
  <r>
    <x v="1"/>
    <n v="22"/>
    <s v="Coll Environ Graduate"/>
    <x v="17"/>
    <s v="256"/>
    <s v="Foster Business School"/>
    <x v="3"/>
    <n v="50"/>
    <n v="0"/>
  </r>
  <r>
    <x v="1"/>
    <n v="22"/>
    <s v="Coll Environ Graduate"/>
    <x v="17"/>
    <s v="258"/>
    <s v="College of Education"/>
    <x v="4"/>
    <n v="26"/>
    <n v="0"/>
  </r>
  <r>
    <x v="1"/>
    <n v="22"/>
    <s v="Coll Environ Graduate"/>
    <x v="17"/>
    <s v="260"/>
    <s v="College of Engineering"/>
    <x v="5"/>
    <n v="148"/>
    <n v="1"/>
  </r>
  <r>
    <x v="1"/>
    <n v="22"/>
    <s v="Coll Environ Graduate"/>
    <x v="17"/>
    <s v="263"/>
    <s v="College of the Environment"/>
    <x v="6"/>
    <n v="16220.144"/>
    <n v="502"/>
  </r>
  <r>
    <x v="1"/>
    <n v="22"/>
    <s v="Coll Environ Graduate"/>
    <x v="17"/>
    <s v="266"/>
    <s v="Graduate School"/>
    <x v="7"/>
    <n v="41"/>
    <n v="0"/>
  </r>
  <r>
    <x v="1"/>
    <n v="22"/>
    <s v="Coll Environ Graduate"/>
    <x v="17"/>
    <s v="267"/>
    <s v="The Information School"/>
    <x v="8"/>
    <n v="3"/>
    <n v="0"/>
  </r>
  <r>
    <x v="1"/>
    <n v="22"/>
    <s v="Coll Environ Graduate"/>
    <x v="17"/>
    <s v="268"/>
    <s v="School of Law"/>
    <x v="9"/>
    <n v="14"/>
    <n v="0"/>
  </r>
  <r>
    <x v="1"/>
    <n v="22"/>
    <s v="Coll Environ Graduate"/>
    <x v="17"/>
    <s v="270"/>
    <s v="Evans School of Public Affairs"/>
    <x v="10"/>
    <n v="131"/>
    <n v="3"/>
  </r>
  <r>
    <x v="1"/>
    <n v="22"/>
    <s v="Coll Environ Graduate"/>
    <x v="17"/>
    <s v="272"/>
    <s v="School of Social Work"/>
    <x v="11"/>
    <n v="0"/>
    <n v="0"/>
  </r>
  <r>
    <x v="1"/>
    <n v="22"/>
    <s v="Coll Environ Graduate"/>
    <x v="17"/>
    <s v="282"/>
    <s v="Undergraduate Academic Affairs"/>
    <x v="12"/>
    <n v="0"/>
    <n v="0"/>
  </r>
  <r>
    <x v="1"/>
    <n v="22"/>
    <s v="Coll Environ Graduate"/>
    <x v="17"/>
    <s v="302"/>
    <s v="School of Dentistry"/>
    <x v="13"/>
    <n v="0"/>
    <n v="0"/>
  </r>
  <r>
    <x v="1"/>
    <n v="22"/>
    <s v="Coll Environ Graduate"/>
    <x v="17"/>
    <s v="304"/>
    <s v="School of Medicine"/>
    <x v="14"/>
    <n v="57"/>
    <n v="0"/>
  </r>
  <r>
    <x v="1"/>
    <n v="22"/>
    <s v="Coll Environ Graduate"/>
    <x v="17"/>
    <s v="306"/>
    <s v="School of Nursing"/>
    <x v="15"/>
    <n v="0"/>
    <n v="0"/>
  </r>
  <r>
    <x v="1"/>
    <n v="22"/>
    <s v="Coll Environ Graduate"/>
    <x v="17"/>
    <s v="308"/>
    <s v="School of Pharmacy"/>
    <x v="16"/>
    <n v="3"/>
    <n v="0"/>
  </r>
  <r>
    <x v="1"/>
    <n v="22"/>
    <s v="Coll Environ Graduate"/>
    <x v="17"/>
    <s v="310"/>
    <s v="School of Public Health"/>
    <x v="17"/>
    <n v="40"/>
    <n v="0"/>
  </r>
  <r>
    <x v="1"/>
    <n v="25"/>
    <s v="CBE Masters"/>
    <x v="7"/>
    <s v="202"/>
    <s v="Provost"/>
    <x v="0"/>
    <n v="0"/>
    <n v="0"/>
  </r>
  <r>
    <x v="1"/>
    <n v="25"/>
    <s v="CBE Masters"/>
    <x v="7"/>
    <s v="252"/>
    <s v="Built Environments"/>
    <x v="1"/>
    <n v="10189.99"/>
    <n v="313"/>
  </r>
  <r>
    <x v="1"/>
    <n v="25"/>
    <s v="CBE Masters"/>
    <x v="7"/>
    <s v="254"/>
    <s v="College of Arts and Sciences"/>
    <x v="2"/>
    <n v="153"/>
    <n v="1"/>
  </r>
  <r>
    <x v="1"/>
    <n v="25"/>
    <s v="CBE Masters"/>
    <x v="7"/>
    <s v="256"/>
    <s v="Foster Business School"/>
    <x v="3"/>
    <n v="156"/>
    <n v="0"/>
  </r>
  <r>
    <x v="1"/>
    <n v="25"/>
    <s v="CBE Masters"/>
    <x v="7"/>
    <s v="258"/>
    <s v="College of Education"/>
    <x v="4"/>
    <n v="7"/>
    <n v="0"/>
  </r>
  <r>
    <x v="1"/>
    <n v="25"/>
    <s v="CBE Masters"/>
    <x v="7"/>
    <s v="260"/>
    <s v="College of Engineering"/>
    <x v="5"/>
    <n v="54"/>
    <n v="0"/>
  </r>
  <r>
    <x v="1"/>
    <n v="25"/>
    <s v="CBE Masters"/>
    <x v="7"/>
    <s v="263"/>
    <s v="College of the Environment"/>
    <x v="6"/>
    <n v="196"/>
    <n v="1"/>
  </r>
  <r>
    <x v="1"/>
    <n v="25"/>
    <s v="CBE Masters"/>
    <x v="7"/>
    <s v="266"/>
    <s v="Graduate School"/>
    <x v="7"/>
    <n v="0"/>
    <n v="0"/>
  </r>
  <r>
    <x v="1"/>
    <n v="25"/>
    <s v="CBE Masters"/>
    <x v="7"/>
    <s v="267"/>
    <s v="The Information School"/>
    <x v="8"/>
    <n v="0"/>
    <n v="0"/>
  </r>
  <r>
    <x v="1"/>
    <n v="25"/>
    <s v="CBE Masters"/>
    <x v="7"/>
    <s v="268"/>
    <s v="School of Law"/>
    <x v="9"/>
    <n v="0"/>
    <n v="0"/>
  </r>
  <r>
    <x v="1"/>
    <n v="25"/>
    <s v="CBE Masters"/>
    <x v="7"/>
    <s v="270"/>
    <s v="Evans School of Public Affairs"/>
    <x v="10"/>
    <n v="128"/>
    <n v="4"/>
  </r>
  <r>
    <x v="1"/>
    <n v="25"/>
    <s v="CBE Masters"/>
    <x v="7"/>
    <s v="272"/>
    <s v="School of Social Work"/>
    <x v="11"/>
    <n v="3"/>
    <n v="0"/>
  </r>
  <r>
    <x v="1"/>
    <n v="25"/>
    <s v="CBE Masters"/>
    <x v="7"/>
    <s v="282"/>
    <s v="Undergraduate Academic Affairs"/>
    <x v="12"/>
    <n v="9"/>
    <n v="0"/>
  </r>
  <r>
    <x v="1"/>
    <n v="25"/>
    <s v="CBE Masters"/>
    <x v="7"/>
    <s v="302"/>
    <s v="School of Dentistry"/>
    <x v="13"/>
    <n v="0"/>
    <n v="0"/>
  </r>
  <r>
    <x v="1"/>
    <n v="25"/>
    <s v="CBE Masters"/>
    <x v="7"/>
    <s v="304"/>
    <s v="School of Medicine"/>
    <x v="14"/>
    <n v="6"/>
    <n v="0"/>
  </r>
  <r>
    <x v="1"/>
    <n v="25"/>
    <s v="CBE Masters"/>
    <x v="7"/>
    <s v="306"/>
    <s v="School of Nursing"/>
    <x v="15"/>
    <n v="0"/>
    <n v="0"/>
  </r>
  <r>
    <x v="1"/>
    <n v="25"/>
    <s v="CBE Masters"/>
    <x v="7"/>
    <s v="308"/>
    <s v="School of Pharmacy"/>
    <x v="16"/>
    <n v="0"/>
    <n v="0"/>
  </r>
  <r>
    <x v="1"/>
    <n v="25"/>
    <s v="CBE Masters"/>
    <x v="7"/>
    <s v="310"/>
    <s v="School of Public Health"/>
    <x v="17"/>
    <n v="6"/>
    <n v="0"/>
  </r>
  <r>
    <x v="1"/>
    <n v="28"/>
    <s v="Engineering Masters"/>
    <x v="18"/>
    <s v="202"/>
    <s v="Provost"/>
    <x v="0"/>
    <n v="0"/>
    <n v="0"/>
  </r>
  <r>
    <x v="1"/>
    <n v="28"/>
    <s v="Engineering Masters"/>
    <x v="18"/>
    <s v="252"/>
    <s v="Built Environments"/>
    <x v="1"/>
    <n v="0"/>
    <n v="0"/>
  </r>
  <r>
    <x v="1"/>
    <n v="28"/>
    <s v="Engineering Masters"/>
    <x v="18"/>
    <s v="254"/>
    <s v="College of Arts and Sciences"/>
    <x v="2"/>
    <n v="9"/>
    <n v="0"/>
  </r>
  <r>
    <x v="1"/>
    <n v="28"/>
    <s v="Engineering Masters"/>
    <x v="18"/>
    <s v="256"/>
    <s v="Foster Business School"/>
    <x v="3"/>
    <n v="0"/>
    <n v="0"/>
  </r>
  <r>
    <x v="1"/>
    <n v="28"/>
    <s v="Engineering Masters"/>
    <x v="18"/>
    <s v="258"/>
    <s v="College of Education"/>
    <x v="4"/>
    <n v="0"/>
    <n v="0"/>
  </r>
  <r>
    <x v="1"/>
    <n v="28"/>
    <s v="Engineering Masters"/>
    <x v="18"/>
    <s v="260"/>
    <s v="College of Engineering"/>
    <x v="5"/>
    <n v="518"/>
    <n v="14"/>
  </r>
  <r>
    <x v="1"/>
    <n v="28"/>
    <s v="Engineering Masters"/>
    <x v="18"/>
    <s v="263"/>
    <s v="College of the Environment"/>
    <x v="6"/>
    <n v="0"/>
    <n v="0"/>
  </r>
  <r>
    <x v="1"/>
    <n v="28"/>
    <s v="Engineering Masters"/>
    <x v="18"/>
    <s v="266"/>
    <s v="Graduate School"/>
    <x v="7"/>
    <n v="0"/>
    <n v="0"/>
  </r>
  <r>
    <x v="1"/>
    <n v="28"/>
    <s v="Engineering Masters"/>
    <x v="18"/>
    <s v="267"/>
    <s v="The Information School"/>
    <x v="8"/>
    <n v="0"/>
    <n v="0"/>
  </r>
  <r>
    <x v="1"/>
    <n v="28"/>
    <s v="Engineering Masters"/>
    <x v="18"/>
    <s v="268"/>
    <s v="School of Law"/>
    <x v="9"/>
    <n v="0"/>
    <n v="0"/>
  </r>
  <r>
    <x v="1"/>
    <n v="28"/>
    <s v="Engineering Masters"/>
    <x v="18"/>
    <s v="270"/>
    <s v="Evans School of Public Affairs"/>
    <x v="10"/>
    <n v="0"/>
    <n v="0"/>
  </r>
  <r>
    <x v="1"/>
    <n v="28"/>
    <s v="Engineering Masters"/>
    <x v="18"/>
    <s v="272"/>
    <s v="School of Social Work"/>
    <x v="11"/>
    <n v="0"/>
    <n v="0"/>
  </r>
  <r>
    <x v="1"/>
    <n v="28"/>
    <s v="Engineering Masters"/>
    <x v="18"/>
    <s v="282"/>
    <s v="Undergraduate Academic Affairs"/>
    <x v="12"/>
    <n v="0"/>
    <n v="0"/>
  </r>
  <r>
    <x v="1"/>
    <n v="28"/>
    <s v="Engineering Masters"/>
    <x v="18"/>
    <s v="302"/>
    <s v="School of Dentistry"/>
    <x v="13"/>
    <n v="0"/>
    <n v="0"/>
  </r>
  <r>
    <x v="1"/>
    <n v="28"/>
    <s v="Engineering Masters"/>
    <x v="18"/>
    <s v="304"/>
    <s v="School of Medicine"/>
    <x v="14"/>
    <n v="40"/>
    <n v="0"/>
  </r>
  <r>
    <x v="1"/>
    <n v="28"/>
    <s v="Engineering Masters"/>
    <x v="18"/>
    <s v="306"/>
    <s v="School of Nursing"/>
    <x v="15"/>
    <n v="0"/>
    <n v="0"/>
  </r>
  <r>
    <x v="1"/>
    <n v="28"/>
    <s v="Engineering Masters"/>
    <x v="18"/>
    <s v="308"/>
    <s v="School of Pharmacy"/>
    <x v="16"/>
    <n v="0"/>
    <n v="0"/>
  </r>
  <r>
    <x v="1"/>
    <n v="28"/>
    <s v="Engineering Masters"/>
    <x v="18"/>
    <s v="310"/>
    <s v="School of Public Health"/>
    <x v="17"/>
    <n v="3"/>
    <n v="0"/>
  </r>
  <r>
    <x v="1"/>
    <n v="31"/>
    <s v="MBA"/>
    <x v="8"/>
    <s v="202"/>
    <s v="Provost"/>
    <x v="0"/>
    <n v="0"/>
    <n v="0"/>
  </r>
  <r>
    <x v="1"/>
    <n v="31"/>
    <s v="MBA"/>
    <x v="8"/>
    <s v="252"/>
    <s v="Built Environments"/>
    <x v="1"/>
    <n v="28"/>
    <n v="0"/>
  </r>
  <r>
    <x v="1"/>
    <n v="31"/>
    <s v="MBA"/>
    <x v="8"/>
    <s v="254"/>
    <s v="College of Arts and Sciences"/>
    <x v="2"/>
    <n v="15.234999999999999"/>
    <n v="1"/>
  </r>
  <r>
    <x v="1"/>
    <n v="31"/>
    <s v="MBA"/>
    <x v="8"/>
    <s v="256"/>
    <s v="Foster Business School"/>
    <x v="3"/>
    <n v="9625.6200000000008"/>
    <n v="217"/>
  </r>
  <r>
    <x v="1"/>
    <n v="31"/>
    <s v="MBA"/>
    <x v="8"/>
    <s v="258"/>
    <s v="College of Education"/>
    <x v="4"/>
    <n v="3"/>
    <n v="0"/>
  </r>
  <r>
    <x v="1"/>
    <n v="31"/>
    <s v="MBA"/>
    <x v="8"/>
    <s v="260"/>
    <s v="College of Engineering"/>
    <x v="5"/>
    <n v="4"/>
    <n v="0"/>
  </r>
  <r>
    <x v="1"/>
    <n v="31"/>
    <s v="MBA"/>
    <x v="8"/>
    <s v="263"/>
    <s v="College of the Environment"/>
    <x v="6"/>
    <n v="25"/>
    <n v="0"/>
  </r>
  <r>
    <x v="1"/>
    <n v="31"/>
    <s v="MBA"/>
    <x v="8"/>
    <s v="266"/>
    <s v="Graduate School"/>
    <x v="7"/>
    <n v="0"/>
    <n v="0"/>
  </r>
  <r>
    <x v="1"/>
    <n v="31"/>
    <s v="MBA"/>
    <x v="8"/>
    <s v="267"/>
    <s v="The Information School"/>
    <x v="8"/>
    <n v="0"/>
    <n v="0"/>
  </r>
  <r>
    <x v="1"/>
    <n v="31"/>
    <s v="MBA"/>
    <x v="8"/>
    <s v="268"/>
    <s v="School of Law"/>
    <x v="9"/>
    <n v="10"/>
    <n v="2"/>
  </r>
  <r>
    <x v="1"/>
    <n v="31"/>
    <s v="MBA"/>
    <x v="8"/>
    <s v="270"/>
    <s v="Evans School of Public Affairs"/>
    <x v="10"/>
    <n v="86.6"/>
    <n v="1"/>
  </r>
  <r>
    <x v="1"/>
    <n v="31"/>
    <s v="MBA"/>
    <x v="8"/>
    <s v="272"/>
    <s v="School of Social Work"/>
    <x v="11"/>
    <n v="0"/>
    <n v="0"/>
  </r>
  <r>
    <x v="1"/>
    <n v="31"/>
    <s v="MBA"/>
    <x v="8"/>
    <s v="282"/>
    <s v="Undergraduate Academic Affairs"/>
    <x v="12"/>
    <n v="0"/>
    <n v="0"/>
  </r>
  <r>
    <x v="1"/>
    <n v="31"/>
    <s v="MBA"/>
    <x v="8"/>
    <s v="302"/>
    <s v="School of Dentistry"/>
    <x v="13"/>
    <n v="0"/>
    <n v="0"/>
  </r>
  <r>
    <x v="1"/>
    <n v="31"/>
    <s v="MBA"/>
    <x v="8"/>
    <s v="304"/>
    <s v="School of Medicine"/>
    <x v="14"/>
    <n v="6.5380000000000003"/>
    <n v="0"/>
  </r>
  <r>
    <x v="1"/>
    <n v="31"/>
    <s v="MBA"/>
    <x v="8"/>
    <s v="306"/>
    <s v="School of Nursing"/>
    <x v="15"/>
    <n v="3"/>
    <n v="0"/>
  </r>
  <r>
    <x v="1"/>
    <n v="31"/>
    <s v="MBA"/>
    <x v="8"/>
    <s v="308"/>
    <s v="School of Pharmacy"/>
    <x v="16"/>
    <n v="0"/>
    <n v="0"/>
  </r>
  <r>
    <x v="1"/>
    <n v="31"/>
    <s v="MBA"/>
    <x v="8"/>
    <s v="310"/>
    <s v="School of Public Health"/>
    <x v="17"/>
    <n v="29.538"/>
    <n v="0"/>
  </r>
  <r>
    <x v="1"/>
    <n v="34"/>
    <s v="Law (JD)"/>
    <x v="9"/>
    <s v="202"/>
    <s v="Provost"/>
    <x v="0"/>
    <n v="0"/>
    <n v="0"/>
  </r>
  <r>
    <x v="1"/>
    <n v="34"/>
    <s v="Law (JD)"/>
    <x v="9"/>
    <s v="252"/>
    <s v="Built Environments"/>
    <x v="1"/>
    <n v="3"/>
    <n v="0"/>
  </r>
  <r>
    <x v="1"/>
    <n v="34"/>
    <s v="Law (JD)"/>
    <x v="9"/>
    <s v="254"/>
    <s v="College of Arts and Sciences"/>
    <x v="2"/>
    <n v="254"/>
    <n v="2"/>
  </r>
  <r>
    <x v="1"/>
    <n v="34"/>
    <s v="Law (JD)"/>
    <x v="9"/>
    <s v="256"/>
    <s v="Foster Business School"/>
    <x v="3"/>
    <n v="149"/>
    <n v="4"/>
  </r>
  <r>
    <x v="1"/>
    <n v="34"/>
    <s v="Law (JD)"/>
    <x v="9"/>
    <s v="258"/>
    <s v="College of Education"/>
    <x v="4"/>
    <n v="12"/>
    <n v="0"/>
  </r>
  <r>
    <x v="1"/>
    <n v="34"/>
    <s v="Law (JD)"/>
    <x v="9"/>
    <s v="260"/>
    <s v="College of Engineering"/>
    <x v="5"/>
    <n v="0"/>
    <n v="0"/>
  </r>
  <r>
    <x v="1"/>
    <n v="34"/>
    <s v="Law (JD)"/>
    <x v="9"/>
    <s v="263"/>
    <s v="College of the Environment"/>
    <x v="6"/>
    <n v="4"/>
    <n v="0"/>
  </r>
  <r>
    <x v="1"/>
    <n v="34"/>
    <s v="Law (JD)"/>
    <x v="9"/>
    <s v="266"/>
    <s v="Graduate School"/>
    <x v="7"/>
    <n v="0"/>
    <n v="0"/>
  </r>
  <r>
    <x v="1"/>
    <n v="34"/>
    <s v="Law (JD)"/>
    <x v="9"/>
    <s v="267"/>
    <s v="The Information School"/>
    <x v="8"/>
    <n v="139"/>
    <n v="0"/>
  </r>
  <r>
    <x v="1"/>
    <n v="34"/>
    <s v="Law (JD)"/>
    <x v="9"/>
    <s v="268"/>
    <s v="School of Law"/>
    <x v="9"/>
    <n v="23647"/>
    <n v="539"/>
  </r>
  <r>
    <x v="1"/>
    <n v="34"/>
    <s v="Law (JD)"/>
    <x v="9"/>
    <s v="270"/>
    <s v="Evans School of Public Affairs"/>
    <x v="10"/>
    <n v="20"/>
    <n v="1"/>
  </r>
  <r>
    <x v="1"/>
    <n v="34"/>
    <s v="Law (JD)"/>
    <x v="9"/>
    <s v="272"/>
    <s v="School of Social Work"/>
    <x v="11"/>
    <n v="0"/>
    <n v="0"/>
  </r>
  <r>
    <x v="1"/>
    <n v="34"/>
    <s v="Law (JD)"/>
    <x v="9"/>
    <s v="282"/>
    <s v="Undergraduate Academic Affairs"/>
    <x v="12"/>
    <n v="0"/>
    <n v="0"/>
  </r>
  <r>
    <x v="1"/>
    <n v="34"/>
    <s v="Law (JD)"/>
    <x v="9"/>
    <s v="302"/>
    <s v="School of Dentistry"/>
    <x v="13"/>
    <n v="0"/>
    <n v="0"/>
  </r>
  <r>
    <x v="1"/>
    <n v="34"/>
    <s v="Law (JD)"/>
    <x v="9"/>
    <s v="304"/>
    <s v="School of Medicine"/>
    <x v="14"/>
    <n v="11"/>
    <n v="1"/>
  </r>
  <r>
    <x v="1"/>
    <n v="34"/>
    <s v="Law (JD)"/>
    <x v="9"/>
    <s v="306"/>
    <s v="School of Nursing"/>
    <x v="15"/>
    <n v="0"/>
    <n v="0"/>
  </r>
  <r>
    <x v="1"/>
    <n v="34"/>
    <s v="Law (JD)"/>
    <x v="9"/>
    <s v="308"/>
    <s v="School of Pharmacy"/>
    <x v="16"/>
    <n v="0"/>
    <n v="0"/>
  </r>
  <r>
    <x v="1"/>
    <n v="34"/>
    <s v="Law (JD)"/>
    <x v="9"/>
    <s v="310"/>
    <s v="School of Public Health"/>
    <x v="17"/>
    <n v="64"/>
    <n v="2"/>
  </r>
  <r>
    <x v="1"/>
    <n v="37"/>
    <s v="Law Graduate"/>
    <x v="10"/>
    <s v="202"/>
    <s v="Provost"/>
    <x v="0"/>
    <n v="0"/>
    <n v="0"/>
  </r>
  <r>
    <x v="1"/>
    <n v="37"/>
    <s v="Law Graduate"/>
    <x v="10"/>
    <s v="252"/>
    <s v="Built Environments"/>
    <x v="1"/>
    <n v="1"/>
    <n v="0"/>
  </r>
  <r>
    <x v="1"/>
    <n v="37"/>
    <s v="Law Graduate"/>
    <x v="10"/>
    <s v="254"/>
    <s v="College of Arts and Sciences"/>
    <x v="2"/>
    <n v="43"/>
    <n v="0"/>
  </r>
  <r>
    <x v="1"/>
    <n v="37"/>
    <s v="Law Graduate"/>
    <x v="10"/>
    <s v="256"/>
    <s v="Foster Business School"/>
    <x v="3"/>
    <n v="0"/>
    <n v="0"/>
  </r>
  <r>
    <x v="1"/>
    <n v="37"/>
    <s v="Law Graduate"/>
    <x v="10"/>
    <s v="258"/>
    <s v="College of Education"/>
    <x v="4"/>
    <n v="0"/>
    <n v="0"/>
  </r>
  <r>
    <x v="1"/>
    <n v="37"/>
    <s v="Law Graduate"/>
    <x v="10"/>
    <s v="260"/>
    <s v="College of Engineering"/>
    <x v="5"/>
    <n v="0"/>
    <n v="0"/>
  </r>
  <r>
    <x v="1"/>
    <n v="37"/>
    <s v="Law Graduate"/>
    <x v="10"/>
    <s v="263"/>
    <s v="College of the Environment"/>
    <x v="6"/>
    <n v="2"/>
    <n v="0"/>
  </r>
  <r>
    <x v="1"/>
    <n v="37"/>
    <s v="Law Graduate"/>
    <x v="10"/>
    <s v="266"/>
    <s v="Graduate School"/>
    <x v="7"/>
    <n v="0"/>
    <n v="0"/>
  </r>
  <r>
    <x v="1"/>
    <n v="37"/>
    <s v="Law Graduate"/>
    <x v="10"/>
    <s v="267"/>
    <s v="The Information School"/>
    <x v="8"/>
    <n v="0"/>
    <n v="0"/>
  </r>
  <r>
    <x v="1"/>
    <n v="37"/>
    <s v="Law Graduate"/>
    <x v="10"/>
    <s v="268"/>
    <s v="School of Law"/>
    <x v="9"/>
    <n v="1573"/>
    <n v="40"/>
  </r>
  <r>
    <x v="1"/>
    <n v="37"/>
    <s v="Law Graduate"/>
    <x v="10"/>
    <s v="270"/>
    <s v="Evans School of Public Affairs"/>
    <x v="10"/>
    <n v="4"/>
    <n v="0"/>
  </r>
  <r>
    <x v="1"/>
    <n v="37"/>
    <s v="Law Graduate"/>
    <x v="10"/>
    <s v="272"/>
    <s v="School of Social Work"/>
    <x v="11"/>
    <n v="0"/>
    <n v="0"/>
  </r>
  <r>
    <x v="1"/>
    <n v="37"/>
    <s v="Law Graduate"/>
    <x v="10"/>
    <s v="282"/>
    <s v="Undergraduate Academic Affairs"/>
    <x v="12"/>
    <n v="0"/>
    <n v="0"/>
  </r>
  <r>
    <x v="1"/>
    <n v="37"/>
    <s v="Law Graduate"/>
    <x v="10"/>
    <s v="302"/>
    <s v="School of Dentistry"/>
    <x v="13"/>
    <n v="0"/>
    <n v="0"/>
  </r>
  <r>
    <x v="1"/>
    <n v="37"/>
    <s v="Law Graduate"/>
    <x v="10"/>
    <s v="304"/>
    <s v="School of Medicine"/>
    <x v="14"/>
    <n v="0"/>
    <n v="0"/>
  </r>
  <r>
    <x v="1"/>
    <n v="37"/>
    <s v="Law Graduate"/>
    <x v="10"/>
    <s v="306"/>
    <s v="School of Nursing"/>
    <x v="15"/>
    <n v="0"/>
    <n v="0"/>
  </r>
  <r>
    <x v="1"/>
    <n v="37"/>
    <s v="Law Graduate"/>
    <x v="10"/>
    <s v="308"/>
    <s v="School of Pharmacy"/>
    <x v="16"/>
    <n v="0"/>
    <n v="0"/>
  </r>
  <r>
    <x v="1"/>
    <n v="37"/>
    <s v="Law Graduate"/>
    <x v="10"/>
    <s v="310"/>
    <s v="School of Public Health"/>
    <x v="17"/>
    <n v="0"/>
    <n v="0"/>
  </r>
  <r>
    <x v="1"/>
    <n v="42"/>
    <s v="MPH"/>
    <x v="11"/>
    <s v="202"/>
    <s v="Provost"/>
    <x v="0"/>
    <n v="0"/>
    <n v="0"/>
  </r>
  <r>
    <x v="1"/>
    <n v="42"/>
    <s v="MPH"/>
    <x v="11"/>
    <s v="252"/>
    <s v="Built Environments"/>
    <x v="1"/>
    <n v="39"/>
    <n v="1"/>
  </r>
  <r>
    <x v="1"/>
    <n v="42"/>
    <s v="MPH"/>
    <x v="11"/>
    <s v="254"/>
    <s v="College of Arts and Sciences"/>
    <x v="2"/>
    <n v="159.90799999999999"/>
    <n v="4"/>
  </r>
  <r>
    <x v="1"/>
    <n v="42"/>
    <s v="MPH"/>
    <x v="11"/>
    <s v="256"/>
    <s v="Foster Business School"/>
    <x v="3"/>
    <n v="0"/>
    <n v="0"/>
  </r>
  <r>
    <x v="1"/>
    <n v="42"/>
    <s v="MPH"/>
    <x v="11"/>
    <s v="258"/>
    <s v="College of Education"/>
    <x v="4"/>
    <n v="0"/>
    <n v="0"/>
  </r>
  <r>
    <x v="1"/>
    <n v="42"/>
    <s v="MPH"/>
    <x v="11"/>
    <s v="260"/>
    <s v="College of Engineering"/>
    <x v="5"/>
    <n v="19"/>
    <n v="1"/>
  </r>
  <r>
    <x v="1"/>
    <n v="42"/>
    <s v="MPH"/>
    <x v="11"/>
    <s v="263"/>
    <s v="College of the Environment"/>
    <x v="6"/>
    <n v="6"/>
    <n v="0"/>
  </r>
  <r>
    <x v="1"/>
    <n v="42"/>
    <s v="MPH"/>
    <x v="11"/>
    <s v="266"/>
    <s v="Graduate School"/>
    <x v="7"/>
    <n v="2"/>
    <n v="3"/>
  </r>
  <r>
    <x v="1"/>
    <n v="42"/>
    <s v="MPH"/>
    <x v="11"/>
    <s v="267"/>
    <s v="The Information School"/>
    <x v="8"/>
    <n v="2"/>
    <n v="0"/>
  </r>
  <r>
    <x v="1"/>
    <n v="42"/>
    <s v="MPH"/>
    <x v="11"/>
    <s v="268"/>
    <s v="School of Law"/>
    <x v="9"/>
    <n v="13.712999999999999"/>
    <n v="0"/>
  </r>
  <r>
    <x v="1"/>
    <n v="42"/>
    <s v="MPH"/>
    <x v="11"/>
    <s v="270"/>
    <s v="Evans School of Public Affairs"/>
    <x v="10"/>
    <n v="97.02"/>
    <n v="2"/>
  </r>
  <r>
    <x v="1"/>
    <n v="42"/>
    <s v="MPH"/>
    <x v="11"/>
    <s v="272"/>
    <s v="School of Social Work"/>
    <x v="11"/>
    <n v="68"/>
    <n v="3"/>
  </r>
  <r>
    <x v="1"/>
    <n v="42"/>
    <s v="MPH"/>
    <x v="11"/>
    <s v="282"/>
    <s v="Undergraduate Academic Affairs"/>
    <x v="12"/>
    <n v="2"/>
    <n v="0"/>
  </r>
  <r>
    <x v="1"/>
    <n v="42"/>
    <s v="MPH"/>
    <x v="11"/>
    <s v="302"/>
    <s v="School of Dentistry"/>
    <x v="13"/>
    <n v="50.475999999999999"/>
    <n v="2"/>
  </r>
  <r>
    <x v="1"/>
    <n v="42"/>
    <s v="MPH"/>
    <x v="11"/>
    <s v="304"/>
    <s v="School of Medicine"/>
    <x v="14"/>
    <n v="892.73"/>
    <n v="36"/>
  </r>
  <r>
    <x v="1"/>
    <n v="42"/>
    <s v="MPH"/>
    <x v="11"/>
    <s v="306"/>
    <s v="School of Nursing"/>
    <x v="15"/>
    <n v="27"/>
    <n v="1"/>
  </r>
  <r>
    <x v="1"/>
    <n v="42"/>
    <s v="MPH"/>
    <x v="11"/>
    <s v="308"/>
    <s v="School of Pharmacy"/>
    <x v="16"/>
    <n v="13.364000000000001"/>
    <n v="0"/>
  </r>
  <r>
    <x v="1"/>
    <n v="42"/>
    <s v="MPH"/>
    <x v="11"/>
    <s v="310"/>
    <s v="School of Public Health"/>
    <x v="17"/>
    <n v="5380.2709999999997"/>
    <n v="176"/>
  </r>
  <r>
    <x v="1"/>
    <n v="46"/>
    <s v="Nursing Graduate"/>
    <x v="12"/>
    <s v="202"/>
    <s v="Provost"/>
    <x v="0"/>
    <n v="0"/>
    <n v="0"/>
  </r>
  <r>
    <x v="1"/>
    <n v="46"/>
    <s v="Nursing Graduate"/>
    <x v="12"/>
    <s v="252"/>
    <s v="Built Environments"/>
    <x v="1"/>
    <n v="0"/>
    <n v="0"/>
  </r>
  <r>
    <x v="1"/>
    <n v="46"/>
    <s v="Nursing Graduate"/>
    <x v="12"/>
    <s v="254"/>
    <s v="College of Arts and Sciences"/>
    <x v="2"/>
    <n v="30"/>
    <n v="0"/>
  </r>
  <r>
    <x v="1"/>
    <n v="46"/>
    <s v="Nursing Graduate"/>
    <x v="12"/>
    <s v="256"/>
    <s v="Foster Business School"/>
    <x v="3"/>
    <n v="0"/>
    <n v="0"/>
  </r>
  <r>
    <x v="1"/>
    <n v="46"/>
    <s v="Nursing Graduate"/>
    <x v="12"/>
    <s v="258"/>
    <s v="College of Education"/>
    <x v="4"/>
    <n v="4.6139999999999999"/>
    <n v="0"/>
  </r>
  <r>
    <x v="1"/>
    <n v="46"/>
    <s v="Nursing Graduate"/>
    <x v="12"/>
    <s v="260"/>
    <s v="College of Engineering"/>
    <x v="5"/>
    <n v="0"/>
    <n v="0"/>
  </r>
  <r>
    <x v="1"/>
    <n v="46"/>
    <s v="Nursing Graduate"/>
    <x v="12"/>
    <s v="263"/>
    <s v="College of the Environment"/>
    <x v="6"/>
    <n v="0"/>
    <n v="0"/>
  </r>
  <r>
    <x v="1"/>
    <n v="46"/>
    <s v="Nursing Graduate"/>
    <x v="12"/>
    <s v="266"/>
    <s v="Graduate School"/>
    <x v="7"/>
    <n v="0"/>
    <n v="0"/>
  </r>
  <r>
    <x v="1"/>
    <n v="46"/>
    <s v="Nursing Graduate"/>
    <x v="12"/>
    <s v="267"/>
    <s v="The Information School"/>
    <x v="8"/>
    <n v="0"/>
    <n v="0"/>
  </r>
  <r>
    <x v="1"/>
    <n v="46"/>
    <s v="Nursing Graduate"/>
    <x v="12"/>
    <s v="268"/>
    <s v="School of Law"/>
    <x v="9"/>
    <n v="0"/>
    <n v="0"/>
  </r>
  <r>
    <x v="1"/>
    <n v="46"/>
    <s v="Nursing Graduate"/>
    <x v="12"/>
    <s v="270"/>
    <s v="Evans School of Public Affairs"/>
    <x v="10"/>
    <n v="24.855"/>
    <n v="0"/>
  </r>
  <r>
    <x v="1"/>
    <n v="46"/>
    <s v="Nursing Graduate"/>
    <x v="12"/>
    <s v="272"/>
    <s v="School of Social Work"/>
    <x v="11"/>
    <n v="12.999000000000001"/>
    <n v="0"/>
  </r>
  <r>
    <x v="1"/>
    <n v="46"/>
    <s v="Nursing Graduate"/>
    <x v="12"/>
    <s v="282"/>
    <s v="Undergraduate Academic Affairs"/>
    <x v="12"/>
    <n v="0"/>
    <n v="0"/>
  </r>
  <r>
    <x v="1"/>
    <n v="46"/>
    <s v="Nursing Graduate"/>
    <x v="12"/>
    <s v="302"/>
    <s v="School of Dentistry"/>
    <x v="13"/>
    <n v="0"/>
    <n v="0"/>
  </r>
  <r>
    <x v="1"/>
    <n v="46"/>
    <s v="Nursing Graduate"/>
    <x v="12"/>
    <s v="304"/>
    <s v="School of Medicine"/>
    <x v="14"/>
    <n v="125.733"/>
    <n v="1"/>
  </r>
  <r>
    <x v="1"/>
    <n v="46"/>
    <s v="Nursing Graduate"/>
    <x v="12"/>
    <s v="306"/>
    <s v="School of Nursing"/>
    <x v="15"/>
    <n v="2497.1329999999998"/>
    <n v="101"/>
  </r>
  <r>
    <x v="1"/>
    <n v="46"/>
    <s v="Nursing Graduate"/>
    <x v="12"/>
    <s v="308"/>
    <s v="School of Pharmacy"/>
    <x v="16"/>
    <n v="121.01600000000001"/>
    <n v="0"/>
  </r>
  <r>
    <x v="1"/>
    <n v="46"/>
    <s v="Nursing Graduate"/>
    <x v="12"/>
    <s v="310"/>
    <s v="School of Public Health"/>
    <x v="17"/>
    <n v="171.203"/>
    <n v="1"/>
  </r>
  <r>
    <x v="1"/>
    <n v="48"/>
    <s v="PharmD"/>
    <x v="13"/>
    <s v="202"/>
    <s v="Provost"/>
    <x v="0"/>
    <n v="0"/>
    <n v="0"/>
  </r>
  <r>
    <x v="1"/>
    <n v="48"/>
    <s v="PharmD"/>
    <x v="13"/>
    <s v="252"/>
    <s v="Built Environments"/>
    <x v="1"/>
    <n v="0"/>
    <n v="0"/>
  </r>
  <r>
    <x v="1"/>
    <n v="48"/>
    <s v="PharmD"/>
    <x v="13"/>
    <s v="254"/>
    <s v="College of Arts and Sciences"/>
    <x v="2"/>
    <n v="10"/>
    <n v="0"/>
  </r>
  <r>
    <x v="1"/>
    <n v="48"/>
    <s v="PharmD"/>
    <x v="13"/>
    <s v="256"/>
    <s v="Foster Business School"/>
    <x v="3"/>
    <n v="4"/>
    <n v="0"/>
  </r>
  <r>
    <x v="1"/>
    <n v="48"/>
    <s v="PharmD"/>
    <x v="13"/>
    <s v="258"/>
    <s v="College of Education"/>
    <x v="4"/>
    <n v="0"/>
    <n v="0"/>
  </r>
  <r>
    <x v="1"/>
    <n v="48"/>
    <s v="PharmD"/>
    <x v="13"/>
    <s v="260"/>
    <s v="College of Engineering"/>
    <x v="5"/>
    <n v="5"/>
    <n v="0"/>
  </r>
  <r>
    <x v="1"/>
    <n v="48"/>
    <s v="PharmD"/>
    <x v="13"/>
    <s v="263"/>
    <s v="College of the Environment"/>
    <x v="6"/>
    <n v="8"/>
    <n v="0"/>
  </r>
  <r>
    <x v="1"/>
    <n v="48"/>
    <s v="PharmD"/>
    <x v="13"/>
    <s v="266"/>
    <s v="Graduate School"/>
    <x v="7"/>
    <n v="0"/>
    <n v="0"/>
  </r>
  <r>
    <x v="1"/>
    <n v="48"/>
    <s v="PharmD"/>
    <x v="13"/>
    <s v="267"/>
    <s v="The Information School"/>
    <x v="8"/>
    <n v="0"/>
    <n v="0"/>
  </r>
  <r>
    <x v="1"/>
    <n v="48"/>
    <s v="PharmD"/>
    <x v="13"/>
    <s v="268"/>
    <s v="School of Law"/>
    <x v="9"/>
    <n v="0"/>
    <n v="0"/>
  </r>
  <r>
    <x v="1"/>
    <n v="48"/>
    <s v="PharmD"/>
    <x v="13"/>
    <s v="270"/>
    <s v="Evans School of Public Affairs"/>
    <x v="10"/>
    <n v="0"/>
    <n v="0"/>
  </r>
  <r>
    <x v="1"/>
    <n v="48"/>
    <s v="PharmD"/>
    <x v="13"/>
    <s v="272"/>
    <s v="School of Social Work"/>
    <x v="11"/>
    <n v="0"/>
    <n v="0"/>
  </r>
  <r>
    <x v="1"/>
    <n v="48"/>
    <s v="PharmD"/>
    <x v="13"/>
    <s v="282"/>
    <s v="Undergraduate Academic Affairs"/>
    <x v="12"/>
    <n v="0"/>
    <n v="0"/>
  </r>
  <r>
    <x v="1"/>
    <n v="48"/>
    <s v="PharmD"/>
    <x v="13"/>
    <s v="302"/>
    <s v="School of Dentistry"/>
    <x v="13"/>
    <n v="0"/>
    <n v="0"/>
  </r>
  <r>
    <x v="1"/>
    <n v="48"/>
    <s v="PharmD"/>
    <x v="13"/>
    <s v="304"/>
    <s v="School of Medicine"/>
    <x v="14"/>
    <n v="2156.5"/>
    <n v="0"/>
  </r>
  <r>
    <x v="1"/>
    <n v="48"/>
    <s v="PharmD"/>
    <x v="13"/>
    <s v="306"/>
    <s v="School of Nursing"/>
    <x v="15"/>
    <n v="62"/>
    <n v="0"/>
  </r>
  <r>
    <x v="1"/>
    <n v="48"/>
    <s v="PharmD"/>
    <x v="13"/>
    <s v="308"/>
    <s v="School of Pharmacy"/>
    <x v="16"/>
    <n v="15741"/>
    <n v="347"/>
  </r>
  <r>
    <x v="1"/>
    <n v="48"/>
    <s v="PharmD"/>
    <x v="13"/>
    <s v="310"/>
    <s v="School of Public Health"/>
    <x v="17"/>
    <n v="111"/>
    <n v="0"/>
  </r>
  <r>
    <x v="1"/>
    <n v="51"/>
    <s v="Dentistry (DDS)"/>
    <x v="14"/>
    <s v="202"/>
    <s v="Provost"/>
    <x v="0"/>
    <n v="0"/>
    <n v="0"/>
  </r>
  <r>
    <x v="1"/>
    <n v="51"/>
    <s v="Dentistry (DDS)"/>
    <x v="14"/>
    <s v="252"/>
    <s v="Built Environments"/>
    <x v="1"/>
    <n v="0"/>
    <n v="0"/>
  </r>
  <r>
    <x v="1"/>
    <n v="51"/>
    <s v="Dentistry (DDS)"/>
    <x v="14"/>
    <s v="254"/>
    <s v="College of Arts and Sciences"/>
    <x v="2"/>
    <n v="0"/>
    <n v="0"/>
  </r>
  <r>
    <x v="1"/>
    <n v="51"/>
    <s v="Dentistry (DDS)"/>
    <x v="14"/>
    <s v="256"/>
    <s v="Foster Business School"/>
    <x v="3"/>
    <n v="0"/>
    <n v="0"/>
  </r>
  <r>
    <x v="1"/>
    <n v="51"/>
    <s v="Dentistry (DDS)"/>
    <x v="14"/>
    <s v="258"/>
    <s v="College of Education"/>
    <x v="4"/>
    <n v="0"/>
    <n v="0"/>
  </r>
  <r>
    <x v="1"/>
    <n v="51"/>
    <s v="Dentistry (DDS)"/>
    <x v="14"/>
    <s v="260"/>
    <s v="College of Engineering"/>
    <x v="5"/>
    <n v="0"/>
    <n v="0"/>
  </r>
  <r>
    <x v="1"/>
    <n v="51"/>
    <s v="Dentistry (DDS)"/>
    <x v="14"/>
    <s v="263"/>
    <s v="College of the Environment"/>
    <x v="6"/>
    <n v="0"/>
    <n v="0"/>
  </r>
  <r>
    <x v="1"/>
    <n v="51"/>
    <s v="Dentistry (DDS)"/>
    <x v="14"/>
    <s v="266"/>
    <s v="Graduate School"/>
    <x v="7"/>
    <n v="0"/>
    <n v="0"/>
  </r>
  <r>
    <x v="1"/>
    <n v="51"/>
    <s v="Dentistry (DDS)"/>
    <x v="14"/>
    <s v="267"/>
    <s v="The Information School"/>
    <x v="8"/>
    <n v="0"/>
    <n v="0"/>
  </r>
  <r>
    <x v="1"/>
    <n v="51"/>
    <s v="Dentistry (DDS)"/>
    <x v="14"/>
    <s v="268"/>
    <s v="School of Law"/>
    <x v="9"/>
    <n v="0"/>
    <n v="0"/>
  </r>
  <r>
    <x v="1"/>
    <n v="51"/>
    <s v="Dentistry (DDS)"/>
    <x v="14"/>
    <s v="270"/>
    <s v="Evans School of Public Affairs"/>
    <x v="10"/>
    <n v="0"/>
    <n v="0"/>
  </r>
  <r>
    <x v="1"/>
    <n v="51"/>
    <s v="Dentistry (DDS)"/>
    <x v="14"/>
    <s v="272"/>
    <s v="School of Social Work"/>
    <x v="11"/>
    <n v="0"/>
    <n v="0"/>
  </r>
  <r>
    <x v="1"/>
    <n v="51"/>
    <s v="Dentistry (DDS)"/>
    <x v="14"/>
    <s v="282"/>
    <s v="Undergraduate Academic Affairs"/>
    <x v="12"/>
    <n v="0"/>
    <n v="0"/>
  </r>
  <r>
    <x v="1"/>
    <n v="51"/>
    <s v="Dentistry (DDS)"/>
    <x v="14"/>
    <s v="302"/>
    <s v="School of Dentistry"/>
    <x v="13"/>
    <n v="13798"/>
    <n v="242"/>
  </r>
  <r>
    <x v="1"/>
    <n v="51"/>
    <s v="Dentistry (DDS)"/>
    <x v="14"/>
    <s v="304"/>
    <s v="School of Medicine"/>
    <x v="14"/>
    <n v="2097"/>
    <n v="0"/>
  </r>
  <r>
    <x v="1"/>
    <n v="51"/>
    <s v="Dentistry (DDS)"/>
    <x v="14"/>
    <s v="306"/>
    <s v="School of Nursing"/>
    <x v="15"/>
    <n v="0"/>
    <n v="0"/>
  </r>
  <r>
    <x v="1"/>
    <n v="51"/>
    <s v="Dentistry (DDS)"/>
    <x v="14"/>
    <s v="308"/>
    <s v="School of Pharmacy"/>
    <x v="16"/>
    <n v="0"/>
    <n v="0"/>
  </r>
  <r>
    <x v="1"/>
    <n v="51"/>
    <s v="Dentistry (DDS)"/>
    <x v="14"/>
    <s v="310"/>
    <s v="School of Public Health"/>
    <x v="17"/>
    <n v="2"/>
    <n v="0"/>
  </r>
  <r>
    <x v="1"/>
    <n v="60"/>
    <s v="Medicine (MD)"/>
    <x v="15"/>
    <s v="202"/>
    <s v="Provost"/>
    <x v="0"/>
    <n v="0"/>
    <n v="0"/>
  </r>
  <r>
    <x v="1"/>
    <n v="60"/>
    <s v="Medicine (MD)"/>
    <x v="15"/>
    <s v="252"/>
    <s v="Built Environments"/>
    <x v="1"/>
    <n v="0"/>
    <n v="0"/>
  </r>
  <r>
    <x v="1"/>
    <n v="60"/>
    <s v="Medicine (MD)"/>
    <x v="15"/>
    <s v="254"/>
    <s v="College of Arts and Sciences"/>
    <x v="2"/>
    <n v="27"/>
    <n v="0"/>
  </r>
  <r>
    <x v="1"/>
    <n v="60"/>
    <s v="Medicine (MD)"/>
    <x v="15"/>
    <s v="256"/>
    <s v="Foster Business School"/>
    <x v="3"/>
    <n v="2"/>
    <n v="0"/>
  </r>
  <r>
    <x v="1"/>
    <n v="60"/>
    <s v="Medicine (MD)"/>
    <x v="15"/>
    <s v="258"/>
    <s v="College of Education"/>
    <x v="4"/>
    <n v="0"/>
    <n v="0"/>
  </r>
  <r>
    <x v="1"/>
    <n v="60"/>
    <s v="Medicine (MD)"/>
    <x v="15"/>
    <s v="260"/>
    <s v="College of Engineering"/>
    <x v="5"/>
    <n v="3"/>
    <n v="0"/>
  </r>
  <r>
    <x v="1"/>
    <n v="60"/>
    <s v="Medicine (MD)"/>
    <x v="15"/>
    <s v="263"/>
    <s v="College of the Environment"/>
    <x v="6"/>
    <n v="0"/>
    <n v="0"/>
  </r>
  <r>
    <x v="1"/>
    <n v="60"/>
    <s v="Medicine (MD)"/>
    <x v="15"/>
    <s v="266"/>
    <s v="Graduate School"/>
    <x v="7"/>
    <n v="11"/>
    <n v="10"/>
  </r>
  <r>
    <x v="1"/>
    <n v="60"/>
    <s v="Medicine (MD)"/>
    <x v="15"/>
    <s v="267"/>
    <s v="The Information School"/>
    <x v="8"/>
    <n v="0"/>
    <n v="0"/>
  </r>
  <r>
    <x v="1"/>
    <n v="60"/>
    <s v="Medicine (MD)"/>
    <x v="15"/>
    <s v="268"/>
    <s v="School of Law"/>
    <x v="9"/>
    <n v="0"/>
    <n v="0"/>
  </r>
  <r>
    <x v="1"/>
    <n v="60"/>
    <s v="Medicine (MD)"/>
    <x v="15"/>
    <s v="270"/>
    <s v="Evans School of Public Affairs"/>
    <x v="10"/>
    <n v="0"/>
    <n v="0"/>
  </r>
  <r>
    <x v="1"/>
    <n v="60"/>
    <s v="Medicine (MD)"/>
    <x v="15"/>
    <s v="272"/>
    <s v="School of Social Work"/>
    <x v="11"/>
    <n v="0"/>
    <n v="0"/>
  </r>
  <r>
    <x v="1"/>
    <n v="60"/>
    <s v="Medicine (MD)"/>
    <x v="15"/>
    <s v="282"/>
    <s v="Undergraduate Academic Affairs"/>
    <x v="12"/>
    <n v="0"/>
    <n v="0"/>
  </r>
  <r>
    <x v="1"/>
    <n v="60"/>
    <s v="Medicine (MD)"/>
    <x v="15"/>
    <s v="302"/>
    <s v="School of Dentistry"/>
    <x v="13"/>
    <n v="0"/>
    <n v="0"/>
  </r>
  <r>
    <x v="1"/>
    <n v="60"/>
    <s v="Medicine (MD)"/>
    <x v="15"/>
    <s v="304"/>
    <s v="School of Medicine"/>
    <x v="14"/>
    <n v="42552.5"/>
    <n v="796"/>
  </r>
  <r>
    <x v="1"/>
    <n v="60"/>
    <s v="Medicine (MD)"/>
    <x v="15"/>
    <s v="306"/>
    <s v="School of Nursing"/>
    <x v="15"/>
    <n v="1"/>
    <n v="0"/>
  </r>
  <r>
    <x v="1"/>
    <n v="60"/>
    <s v="Medicine (MD)"/>
    <x v="15"/>
    <s v="308"/>
    <s v="School of Pharmacy"/>
    <x v="16"/>
    <n v="0"/>
    <n v="0"/>
  </r>
  <r>
    <x v="1"/>
    <n v="60"/>
    <s v="Medicine (MD)"/>
    <x v="15"/>
    <s v="310"/>
    <s v="School of Public Health"/>
    <x v="17"/>
    <n v="90"/>
    <n v="6"/>
  </r>
  <r>
    <x v="2"/>
    <n v="1"/>
    <s v="Undergraduate"/>
    <x v="0"/>
    <s v="202"/>
    <s v="Provost"/>
    <x v="0"/>
    <n v="1972"/>
    <n v="0"/>
  </r>
  <r>
    <x v="2"/>
    <n v="1"/>
    <s v="Undergraduate"/>
    <x v="0"/>
    <s v="252"/>
    <s v="Built Environments"/>
    <x v="1"/>
    <n v="23977"/>
    <n v="134"/>
  </r>
  <r>
    <x v="2"/>
    <n v="1"/>
    <s v="Undergraduate"/>
    <x v="0"/>
    <s v="254"/>
    <s v="College of Arts and Sciences"/>
    <x v="2"/>
    <n v="788397.09900000005"/>
    <n v="6118"/>
  </r>
  <r>
    <x v="2"/>
    <n v="1"/>
    <s v="Undergraduate"/>
    <x v="0"/>
    <s v="256"/>
    <s v="Foster Business School"/>
    <x v="3"/>
    <n v="77953.664000000004"/>
    <n v="817"/>
  </r>
  <r>
    <x v="2"/>
    <n v="1"/>
    <s v="Undergraduate"/>
    <x v="0"/>
    <s v="258"/>
    <s v="College of Education"/>
    <x v="4"/>
    <n v="16347"/>
    <n v="79"/>
  </r>
  <r>
    <x v="2"/>
    <n v="1"/>
    <s v="Undergraduate"/>
    <x v="0"/>
    <s v="260"/>
    <s v="College of Engineering"/>
    <x v="5"/>
    <n v="106116.323"/>
    <n v="844"/>
  </r>
  <r>
    <x v="2"/>
    <n v="1"/>
    <s v="Undergraduate"/>
    <x v="0"/>
    <s v="263"/>
    <s v="College of the Environment"/>
    <x v="6"/>
    <n v="70164.759999999995"/>
    <n v="282"/>
  </r>
  <r>
    <x v="2"/>
    <n v="1"/>
    <s v="Undergraduate"/>
    <x v="0"/>
    <s v="266"/>
    <s v="Graduate School"/>
    <x v="7"/>
    <n v="378"/>
    <n v="0"/>
  </r>
  <r>
    <x v="2"/>
    <n v="1"/>
    <s v="Undergraduate"/>
    <x v="0"/>
    <s v="267"/>
    <s v="The Information School"/>
    <x v="8"/>
    <n v="13983"/>
    <n v="107"/>
  </r>
  <r>
    <x v="2"/>
    <n v="1"/>
    <s v="Undergraduate"/>
    <x v="0"/>
    <s v="268"/>
    <s v="School of Law"/>
    <x v="9"/>
    <n v="154"/>
    <n v="0"/>
  </r>
  <r>
    <x v="2"/>
    <n v="1"/>
    <s v="Undergraduate"/>
    <x v="0"/>
    <s v="270"/>
    <s v="Evans School of Public Affairs"/>
    <x v="10"/>
    <n v="110"/>
    <n v="0"/>
  </r>
  <r>
    <x v="2"/>
    <n v="1"/>
    <s v="Undergraduate"/>
    <x v="0"/>
    <s v="272"/>
    <s v="School of Social Work"/>
    <x v="11"/>
    <n v="3827"/>
    <n v="43"/>
  </r>
  <r>
    <x v="2"/>
    <n v="1"/>
    <s v="Undergraduate"/>
    <x v="0"/>
    <s v="282"/>
    <s v="Undergraduate Academic Affairs"/>
    <x v="12"/>
    <n v="15439"/>
    <n v="11"/>
  </r>
  <r>
    <x v="2"/>
    <n v="1"/>
    <s v="Undergraduate"/>
    <x v="0"/>
    <s v="302"/>
    <s v="School of Dentistry"/>
    <x v="13"/>
    <n v="91.665999999999997"/>
    <n v="0"/>
  </r>
  <r>
    <x v="2"/>
    <n v="1"/>
    <s v="Undergraduate"/>
    <x v="0"/>
    <s v="304"/>
    <s v="School of Medicine"/>
    <x v="14"/>
    <n v="33151.267999999996"/>
    <n v="203"/>
  </r>
  <r>
    <x v="2"/>
    <n v="1"/>
    <s v="Undergraduate"/>
    <x v="0"/>
    <s v="306"/>
    <s v="School of Nursing"/>
    <x v="15"/>
    <n v="9738.2630000000008"/>
    <n v="134"/>
  </r>
  <r>
    <x v="2"/>
    <n v="1"/>
    <s v="Undergraduate"/>
    <x v="0"/>
    <s v="308"/>
    <s v="School of Pharmacy"/>
    <x v="16"/>
    <n v="421"/>
    <n v="0"/>
  </r>
  <r>
    <x v="2"/>
    <n v="1"/>
    <s v="Undergraduate"/>
    <x v="0"/>
    <s v="310"/>
    <s v="School of Public Health"/>
    <x v="17"/>
    <n v="15028.25"/>
    <n v="105"/>
  </r>
  <r>
    <x v="2"/>
    <n v="3"/>
    <s v="Graduate Tier I"/>
    <x v="1"/>
    <s v="202"/>
    <s v="Provost"/>
    <x v="0"/>
    <n v="9"/>
    <n v="0"/>
  </r>
  <r>
    <x v="2"/>
    <n v="3"/>
    <s v="Graduate Tier I"/>
    <x v="1"/>
    <s v="252"/>
    <s v="Built Environments"/>
    <x v="1"/>
    <n v="756"/>
    <n v="36"/>
  </r>
  <r>
    <x v="2"/>
    <n v="3"/>
    <s v="Graduate Tier I"/>
    <x v="1"/>
    <s v="254"/>
    <s v="College of Arts and Sciences"/>
    <x v="2"/>
    <n v="66213.150999999998"/>
    <n v="2027"/>
  </r>
  <r>
    <x v="2"/>
    <n v="3"/>
    <s v="Graduate Tier I"/>
    <x v="1"/>
    <s v="256"/>
    <s v="Foster Business School"/>
    <x v="3"/>
    <n v="1972.6"/>
    <n v="73"/>
  </r>
  <r>
    <x v="2"/>
    <n v="3"/>
    <s v="Graduate Tier I"/>
    <x v="1"/>
    <s v="258"/>
    <s v="College of Education"/>
    <x v="4"/>
    <n v="315.14"/>
    <n v="0"/>
  </r>
  <r>
    <x v="2"/>
    <n v="3"/>
    <s v="Graduate Tier I"/>
    <x v="1"/>
    <s v="260"/>
    <s v="College of Engineering"/>
    <x v="5"/>
    <n v="3995"/>
    <n v="115"/>
  </r>
  <r>
    <x v="2"/>
    <n v="3"/>
    <s v="Graduate Tier I"/>
    <x v="1"/>
    <s v="263"/>
    <s v="College of the Environment"/>
    <x v="6"/>
    <n v="426"/>
    <n v="0"/>
  </r>
  <r>
    <x v="2"/>
    <n v="3"/>
    <s v="Graduate Tier I"/>
    <x v="1"/>
    <s v="266"/>
    <s v="Graduate School"/>
    <x v="7"/>
    <n v="6199.5"/>
    <n v="236"/>
  </r>
  <r>
    <x v="2"/>
    <n v="3"/>
    <s v="Graduate Tier I"/>
    <x v="1"/>
    <s v="267"/>
    <s v="The Information School"/>
    <x v="8"/>
    <n v="1236"/>
    <n v="44"/>
  </r>
  <r>
    <x v="2"/>
    <n v="3"/>
    <s v="Graduate Tier I"/>
    <x v="1"/>
    <s v="268"/>
    <s v="School of Law"/>
    <x v="9"/>
    <n v="180"/>
    <n v="1"/>
  </r>
  <r>
    <x v="2"/>
    <n v="3"/>
    <s v="Graduate Tier I"/>
    <x v="1"/>
    <s v="270"/>
    <s v="Evans School of Public Affairs"/>
    <x v="10"/>
    <n v="431.15199999999999"/>
    <n v="18"/>
  </r>
  <r>
    <x v="2"/>
    <n v="3"/>
    <s v="Graduate Tier I"/>
    <x v="1"/>
    <s v="272"/>
    <s v="School of Social Work"/>
    <x v="11"/>
    <n v="36"/>
    <n v="0"/>
  </r>
  <r>
    <x v="2"/>
    <n v="3"/>
    <s v="Graduate Tier I"/>
    <x v="1"/>
    <s v="282"/>
    <s v="Undergraduate Academic Affairs"/>
    <x v="12"/>
    <n v="0"/>
    <n v="0"/>
  </r>
  <r>
    <x v="2"/>
    <n v="3"/>
    <s v="Graduate Tier I"/>
    <x v="1"/>
    <s v="302"/>
    <s v="School of Dentistry"/>
    <x v="13"/>
    <n v="1"/>
    <n v="0"/>
  </r>
  <r>
    <x v="2"/>
    <n v="3"/>
    <s v="Graduate Tier I"/>
    <x v="1"/>
    <s v="304"/>
    <s v="School of Medicine"/>
    <x v="14"/>
    <n v="12081.752"/>
    <n v="420"/>
  </r>
  <r>
    <x v="2"/>
    <n v="3"/>
    <s v="Graduate Tier I"/>
    <x v="1"/>
    <s v="306"/>
    <s v="School of Nursing"/>
    <x v="15"/>
    <n v="67"/>
    <n v="0"/>
  </r>
  <r>
    <x v="2"/>
    <n v="3"/>
    <s v="Graduate Tier I"/>
    <x v="1"/>
    <s v="308"/>
    <s v="School of Pharmacy"/>
    <x v="16"/>
    <n v="1574.75"/>
    <n v="62"/>
  </r>
  <r>
    <x v="2"/>
    <n v="3"/>
    <s v="Graduate Tier I"/>
    <x v="1"/>
    <s v="310"/>
    <s v="School of Public Health"/>
    <x v="17"/>
    <n v="983.55"/>
    <n v="1"/>
  </r>
  <r>
    <x v="2"/>
    <n v="5"/>
    <s v="Graduate Tier II"/>
    <x v="2"/>
    <s v="202"/>
    <s v="Provost"/>
    <x v="0"/>
    <n v="0"/>
    <n v="0"/>
  </r>
  <r>
    <x v="2"/>
    <n v="5"/>
    <s v="Graduate Tier II"/>
    <x v="2"/>
    <s v="252"/>
    <s v="Built Environments"/>
    <x v="1"/>
    <n v="3"/>
    <n v="0"/>
  </r>
  <r>
    <x v="2"/>
    <n v="5"/>
    <s v="Graduate Tier II"/>
    <x v="2"/>
    <s v="254"/>
    <s v="College of Arts and Sciences"/>
    <x v="2"/>
    <n v="232"/>
    <n v="0"/>
  </r>
  <r>
    <x v="2"/>
    <n v="5"/>
    <s v="Graduate Tier II"/>
    <x v="2"/>
    <s v="256"/>
    <s v="Foster Business School"/>
    <x v="3"/>
    <n v="0"/>
    <n v="0"/>
  </r>
  <r>
    <x v="2"/>
    <n v="5"/>
    <s v="Graduate Tier II"/>
    <x v="2"/>
    <s v="258"/>
    <s v="College of Education"/>
    <x v="4"/>
    <n v="23"/>
    <n v="0"/>
  </r>
  <r>
    <x v="2"/>
    <n v="5"/>
    <s v="Graduate Tier II"/>
    <x v="2"/>
    <s v="260"/>
    <s v="College of Engineering"/>
    <x v="5"/>
    <n v="0"/>
    <n v="0"/>
  </r>
  <r>
    <x v="2"/>
    <n v="5"/>
    <s v="Graduate Tier II"/>
    <x v="2"/>
    <s v="263"/>
    <s v="College of the Environment"/>
    <x v="6"/>
    <n v="0"/>
    <n v="0"/>
  </r>
  <r>
    <x v="2"/>
    <n v="5"/>
    <s v="Graduate Tier II"/>
    <x v="2"/>
    <s v="266"/>
    <s v="Graduate School"/>
    <x v="7"/>
    <n v="2"/>
    <n v="0"/>
  </r>
  <r>
    <x v="2"/>
    <n v="5"/>
    <s v="Graduate Tier II"/>
    <x v="2"/>
    <s v="267"/>
    <s v="The Information School"/>
    <x v="8"/>
    <n v="12"/>
    <n v="0"/>
  </r>
  <r>
    <x v="2"/>
    <n v="5"/>
    <s v="Graduate Tier II"/>
    <x v="2"/>
    <s v="268"/>
    <s v="School of Law"/>
    <x v="9"/>
    <n v="3.75"/>
    <n v="0"/>
  </r>
  <r>
    <x v="2"/>
    <n v="5"/>
    <s v="Graduate Tier II"/>
    <x v="2"/>
    <s v="270"/>
    <s v="Evans School of Public Affairs"/>
    <x v="10"/>
    <n v="4"/>
    <n v="0"/>
  </r>
  <r>
    <x v="2"/>
    <n v="5"/>
    <s v="Graduate Tier II"/>
    <x v="2"/>
    <s v="272"/>
    <s v="School of Social Work"/>
    <x v="11"/>
    <n v="779"/>
    <n v="34"/>
  </r>
  <r>
    <x v="2"/>
    <n v="5"/>
    <s v="Graduate Tier II"/>
    <x v="2"/>
    <s v="282"/>
    <s v="Undergraduate Academic Affairs"/>
    <x v="12"/>
    <n v="0"/>
    <n v="0"/>
  </r>
  <r>
    <x v="2"/>
    <n v="5"/>
    <s v="Graduate Tier II"/>
    <x v="2"/>
    <s v="302"/>
    <s v="School of Dentistry"/>
    <x v="13"/>
    <n v="0"/>
    <n v="0"/>
  </r>
  <r>
    <x v="2"/>
    <n v="5"/>
    <s v="Graduate Tier II"/>
    <x v="2"/>
    <s v="304"/>
    <s v="School of Medicine"/>
    <x v="14"/>
    <n v="3874.75"/>
    <n v="98"/>
  </r>
  <r>
    <x v="2"/>
    <n v="5"/>
    <s v="Graduate Tier II"/>
    <x v="2"/>
    <s v="306"/>
    <s v="School of Nursing"/>
    <x v="15"/>
    <n v="0"/>
    <n v="0"/>
  </r>
  <r>
    <x v="2"/>
    <n v="5"/>
    <s v="Graduate Tier II"/>
    <x v="2"/>
    <s v="308"/>
    <s v="School of Pharmacy"/>
    <x v="16"/>
    <n v="0"/>
    <n v="0"/>
  </r>
  <r>
    <x v="2"/>
    <n v="5"/>
    <s v="Graduate Tier II"/>
    <x v="2"/>
    <s v="310"/>
    <s v="School of Public Health"/>
    <x v="17"/>
    <n v="80"/>
    <n v="0"/>
  </r>
  <r>
    <x v="2"/>
    <n v="7"/>
    <s v="Graduate Tier III"/>
    <x v="3"/>
    <s v="202"/>
    <s v="Provost"/>
    <x v="0"/>
    <n v="0"/>
    <n v="0"/>
  </r>
  <r>
    <x v="2"/>
    <n v="7"/>
    <s v="Graduate Tier III"/>
    <x v="3"/>
    <s v="252"/>
    <s v="Built Environments"/>
    <x v="1"/>
    <n v="158"/>
    <n v="1"/>
  </r>
  <r>
    <x v="2"/>
    <n v="7"/>
    <s v="Graduate Tier III"/>
    <x v="3"/>
    <s v="254"/>
    <s v="College of Arts and Sciences"/>
    <x v="2"/>
    <n v="1950.5050000000001"/>
    <n v="10"/>
  </r>
  <r>
    <x v="2"/>
    <n v="7"/>
    <s v="Graduate Tier III"/>
    <x v="3"/>
    <s v="256"/>
    <s v="Foster Business School"/>
    <x v="3"/>
    <n v="176"/>
    <n v="2"/>
  </r>
  <r>
    <x v="2"/>
    <n v="7"/>
    <s v="Graduate Tier III"/>
    <x v="3"/>
    <s v="258"/>
    <s v="College of Education"/>
    <x v="4"/>
    <n v="185.54499999999999"/>
    <n v="2"/>
  </r>
  <r>
    <x v="2"/>
    <n v="7"/>
    <s v="Graduate Tier III"/>
    <x v="3"/>
    <s v="260"/>
    <s v="College of Engineering"/>
    <x v="5"/>
    <n v="28601.75"/>
    <n v="957"/>
  </r>
  <r>
    <x v="2"/>
    <n v="7"/>
    <s v="Graduate Tier III"/>
    <x v="3"/>
    <s v="263"/>
    <s v="College of the Environment"/>
    <x v="6"/>
    <n v="282"/>
    <n v="1"/>
  </r>
  <r>
    <x v="2"/>
    <n v="7"/>
    <s v="Graduate Tier III"/>
    <x v="3"/>
    <s v="266"/>
    <s v="Graduate School"/>
    <x v="7"/>
    <n v="32.5"/>
    <n v="0"/>
  </r>
  <r>
    <x v="2"/>
    <n v="7"/>
    <s v="Graduate Tier III"/>
    <x v="3"/>
    <s v="267"/>
    <s v="The Information School"/>
    <x v="8"/>
    <n v="45.75"/>
    <n v="0"/>
  </r>
  <r>
    <x v="2"/>
    <n v="7"/>
    <s v="Graduate Tier III"/>
    <x v="3"/>
    <s v="268"/>
    <s v="School of Law"/>
    <x v="9"/>
    <n v="149"/>
    <n v="0"/>
  </r>
  <r>
    <x v="2"/>
    <n v="7"/>
    <s v="Graduate Tier III"/>
    <x v="3"/>
    <s v="270"/>
    <s v="Evans School of Public Affairs"/>
    <x v="10"/>
    <n v="21.332000000000001"/>
    <n v="0"/>
  </r>
  <r>
    <x v="2"/>
    <n v="7"/>
    <s v="Graduate Tier III"/>
    <x v="3"/>
    <s v="272"/>
    <s v="School of Social Work"/>
    <x v="11"/>
    <n v="27"/>
    <n v="0"/>
  </r>
  <r>
    <x v="2"/>
    <n v="7"/>
    <s v="Graduate Tier III"/>
    <x v="3"/>
    <s v="282"/>
    <s v="Undergraduate Academic Affairs"/>
    <x v="12"/>
    <n v="0"/>
    <n v="0"/>
  </r>
  <r>
    <x v="2"/>
    <n v="7"/>
    <s v="Graduate Tier III"/>
    <x v="3"/>
    <s v="302"/>
    <s v="School of Dentistry"/>
    <x v="13"/>
    <n v="28.346"/>
    <n v="1"/>
  </r>
  <r>
    <x v="2"/>
    <n v="7"/>
    <s v="Graduate Tier III"/>
    <x v="3"/>
    <s v="304"/>
    <s v="School of Medicine"/>
    <x v="14"/>
    <n v="544.45799999999997"/>
    <n v="11"/>
  </r>
  <r>
    <x v="2"/>
    <n v="7"/>
    <s v="Graduate Tier III"/>
    <x v="3"/>
    <s v="306"/>
    <s v="School of Nursing"/>
    <x v="15"/>
    <n v="1262.751"/>
    <n v="63"/>
  </r>
  <r>
    <x v="2"/>
    <n v="7"/>
    <s v="Graduate Tier III"/>
    <x v="3"/>
    <s v="308"/>
    <s v="School of Pharmacy"/>
    <x v="16"/>
    <n v="14.429"/>
    <n v="0"/>
  </r>
  <r>
    <x v="2"/>
    <n v="7"/>
    <s v="Graduate Tier III"/>
    <x v="3"/>
    <s v="310"/>
    <s v="School of Public Health"/>
    <x v="17"/>
    <n v="616.86199999999997"/>
    <n v="12"/>
  </r>
  <r>
    <x v="2"/>
    <n v="10"/>
    <s v="Education Graduate"/>
    <x v="16"/>
    <s v="202"/>
    <s v="Provost"/>
    <x v="0"/>
    <n v="0"/>
    <n v="0"/>
  </r>
  <r>
    <x v="2"/>
    <n v="10"/>
    <s v="Education Graduate"/>
    <x v="16"/>
    <s v="252"/>
    <s v="Built Environments"/>
    <x v="1"/>
    <n v="6"/>
    <n v="0"/>
  </r>
  <r>
    <x v="2"/>
    <n v="10"/>
    <s v="Education Graduate"/>
    <x v="16"/>
    <s v="254"/>
    <s v="College of Arts and Sciences"/>
    <x v="2"/>
    <n v="756.5"/>
    <n v="2"/>
  </r>
  <r>
    <x v="2"/>
    <n v="10"/>
    <s v="Education Graduate"/>
    <x v="16"/>
    <s v="256"/>
    <s v="Foster Business School"/>
    <x v="3"/>
    <n v="4"/>
    <n v="0"/>
  </r>
  <r>
    <x v="2"/>
    <n v="10"/>
    <s v="Education Graduate"/>
    <x v="16"/>
    <s v="258"/>
    <s v="College of Education"/>
    <x v="4"/>
    <n v="19731.493999999999"/>
    <n v="601"/>
  </r>
  <r>
    <x v="2"/>
    <n v="10"/>
    <s v="Education Graduate"/>
    <x v="16"/>
    <s v="260"/>
    <s v="College of Engineering"/>
    <x v="5"/>
    <n v="5"/>
    <n v="0"/>
  </r>
  <r>
    <x v="2"/>
    <n v="10"/>
    <s v="Education Graduate"/>
    <x v="16"/>
    <s v="263"/>
    <s v="College of the Environment"/>
    <x v="6"/>
    <n v="186"/>
    <n v="0"/>
  </r>
  <r>
    <x v="2"/>
    <n v="10"/>
    <s v="Education Graduate"/>
    <x v="16"/>
    <s v="266"/>
    <s v="Graduate School"/>
    <x v="7"/>
    <n v="32"/>
    <n v="0"/>
  </r>
  <r>
    <x v="2"/>
    <n v="10"/>
    <s v="Education Graduate"/>
    <x v="16"/>
    <s v="267"/>
    <s v="The Information School"/>
    <x v="8"/>
    <n v="13"/>
    <n v="0"/>
  </r>
  <r>
    <x v="2"/>
    <n v="10"/>
    <s v="Education Graduate"/>
    <x v="16"/>
    <s v="268"/>
    <s v="School of Law"/>
    <x v="9"/>
    <n v="0"/>
    <n v="0"/>
  </r>
  <r>
    <x v="2"/>
    <n v="10"/>
    <s v="Education Graduate"/>
    <x v="16"/>
    <s v="270"/>
    <s v="Evans School of Public Affairs"/>
    <x v="10"/>
    <n v="151"/>
    <n v="0"/>
  </r>
  <r>
    <x v="2"/>
    <n v="10"/>
    <s v="Education Graduate"/>
    <x v="16"/>
    <s v="272"/>
    <s v="School of Social Work"/>
    <x v="11"/>
    <n v="70"/>
    <n v="0"/>
  </r>
  <r>
    <x v="2"/>
    <n v="10"/>
    <s v="Education Graduate"/>
    <x v="16"/>
    <s v="282"/>
    <s v="Undergraduate Academic Affairs"/>
    <x v="12"/>
    <n v="0"/>
    <n v="0"/>
  </r>
  <r>
    <x v="2"/>
    <n v="10"/>
    <s v="Education Graduate"/>
    <x v="16"/>
    <s v="302"/>
    <s v="School of Dentistry"/>
    <x v="13"/>
    <n v="0"/>
    <n v="0"/>
  </r>
  <r>
    <x v="2"/>
    <n v="10"/>
    <s v="Education Graduate"/>
    <x v="16"/>
    <s v="304"/>
    <s v="School of Medicine"/>
    <x v="14"/>
    <n v="30"/>
    <n v="0"/>
  </r>
  <r>
    <x v="2"/>
    <n v="10"/>
    <s v="Education Graduate"/>
    <x v="16"/>
    <s v="306"/>
    <s v="School of Nursing"/>
    <x v="15"/>
    <n v="6"/>
    <n v="0"/>
  </r>
  <r>
    <x v="2"/>
    <n v="10"/>
    <s v="Education Graduate"/>
    <x v="16"/>
    <s v="308"/>
    <s v="School of Pharmacy"/>
    <x v="16"/>
    <n v="0"/>
    <n v="0"/>
  </r>
  <r>
    <x v="2"/>
    <n v="10"/>
    <s v="Education Graduate"/>
    <x v="16"/>
    <s v="310"/>
    <s v="School of Public Health"/>
    <x v="17"/>
    <n v="22"/>
    <n v="0"/>
  </r>
  <r>
    <x v="2"/>
    <n v="13"/>
    <s v="MLIS"/>
    <x v="4"/>
    <s v="202"/>
    <s v="Provost"/>
    <x v="0"/>
    <n v="0"/>
    <n v="0"/>
  </r>
  <r>
    <x v="2"/>
    <n v="13"/>
    <s v="MLIS"/>
    <x v="4"/>
    <s v="252"/>
    <s v="Built Environments"/>
    <x v="1"/>
    <n v="0"/>
    <n v="0"/>
  </r>
  <r>
    <x v="2"/>
    <n v="13"/>
    <s v="MLIS"/>
    <x v="4"/>
    <s v="254"/>
    <s v="College of Arts and Sciences"/>
    <x v="2"/>
    <n v="0"/>
    <n v="0"/>
  </r>
  <r>
    <x v="2"/>
    <n v="13"/>
    <s v="MLIS"/>
    <x v="4"/>
    <s v="256"/>
    <s v="Foster Business School"/>
    <x v="3"/>
    <n v="0"/>
    <n v="0"/>
  </r>
  <r>
    <x v="2"/>
    <n v="13"/>
    <s v="MLIS"/>
    <x v="4"/>
    <s v="258"/>
    <s v="College of Education"/>
    <x v="4"/>
    <n v="0"/>
    <n v="0"/>
  </r>
  <r>
    <x v="2"/>
    <n v="13"/>
    <s v="MLIS"/>
    <x v="4"/>
    <s v="260"/>
    <s v="College of Engineering"/>
    <x v="5"/>
    <n v="0"/>
    <n v="0"/>
  </r>
  <r>
    <x v="2"/>
    <n v="13"/>
    <s v="MLIS"/>
    <x v="4"/>
    <s v="263"/>
    <s v="College of the Environment"/>
    <x v="6"/>
    <n v="0"/>
    <n v="0"/>
  </r>
  <r>
    <x v="2"/>
    <n v="13"/>
    <s v="MLIS"/>
    <x v="4"/>
    <s v="266"/>
    <s v="Graduate School"/>
    <x v="7"/>
    <n v="0"/>
    <n v="0"/>
  </r>
  <r>
    <x v="2"/>
    <n v="13"/>
    <s v="MLIS"/>
    <x v="4"/>
    <s v="267"/>
    <s v="The Information School"/>
    <x v="8"/>
    <n v="22"/>
    <n v="1"/>
  </r>
  <r>
    <x v="2"/>
    <n v="13"/>
    <s v="MLIS"/>
    <x v="4"/>
    <s v="268"/>
    <s v="School of Law"/>
    <x v="9"/>
    <n v="0"/>
    <n v="0"/>
  </r>
  <r>
    <x v="2"/>
    <n v="13"/>
    <s v="MLIS"/>
    <x v="4"/>
    <s v="270"/>
    <s v="Evans School of Public Affairs"/>
    <x v="10"/>
    <n v="0"/>
    <n v="0"/>
  </r>
  <r>
    <x v="2"/>
    <n v="13"/>
    <s v="MLIS"/>
    <x v="4"/>
    <s v="272"/>
    <s v="School of Social Work"/>
    <x v="11"/>
    <n v="0"/>
    <n v="0"/>
  </r>
  <r>
    <x v="2"/>
    <n v="13"/>
    <s v="MLIS"/>
    <x v="4"/>
    <s v="282"/>
    <s v="Undergraduate Academic Affairs"/>
    <x v="12"/>
    <n v="0"/>
    <n v="0"/>
  </r>
  <r>
    <x v="2"/>
    <n v="13"/>
    <s v="MLIS"/>
    <x v="4"/>
    <s v="302"/>
    <s v="School of Dentistry"/>
    <x v="13"/>
    <n v="0"/>
    <n v="0"/>
  </r>
  <r>
    <x v="2"/>
    <n v="13"/>
    <s v="MLIS"/>
    <x v="4"/>
    <s v="304"/>
    <s v="School of Medicine"/>
    <x v="14"/>
    <n v="0"/>
    <n v="0"/>
  </r>
  <r>
    <x v="2"/>
    <n v="13"/>
    <s v="MLIS"/>
    <x v="4"/>
    <s v="306"/>
    <s v="School of Nursing"/>
    <x v="15"/>
    <n v="0"/>
    <n v="0"/>
  </r>
  <r>
    <x v="2"/>
    <n v="13"/>
    <s v="MLIS"/>
    <x v="4"/>
    <s v="308"/>
    <s v="School of Pharmacy"/>
    <x v="16"/>
    <n v="0"/>
    <n v="0"/>
  </r>
  <r>
    <x v="2"/>
    <n v="13"/>
    <s v="MLIS"/>
    <x v="4"/>
    <s v="310"/>
    <s v="School of Public Health"/>
    <x v="17"/>
    <n v="0"/>
    <n v="0"/>
  </r>
  <r>
    <x v="2"/>
    <n v="16"/>
    <s v="MPA"/>
    <x v="5"/>
    <s v="202"/>
    <s v="Provost"/>
    <x v="0"/>
    <n v="0"/>
    <n v="0"/>
  </r>
  <r>
    <x v="2"/>
    <n v="16"/>
    <s v="MPA"/>
    <x v="5"/>
    <s v="252"/>
    <s v="Built Environments"/>
    <x v="1"/>
    <n v="130"/>
    <n v="6"/>
  </r>
  <r>
    <x v="2"/>
    <n v="16"/>
    <s v="MPA"/>
    <x v="5"/>
    <s v="254"/>
    <s v="College of Arts and Sciences"/>
    <x v="2"/>
    <n v="707.19"/>
    <n v="24"/>
  </r>
  <r>
    <x v="2"/>
    <n v="16"/>
    <s v="MPA"/>
    <x v="5"/>
    <s v="256"/>
    <s v="Foster Business School"/>
    <x v="3"/>
    <n v="286.8"/>
    <n v="0"/>
  </r>
  <r>
    <x v="2"/>
    <n v="16"/>
    <s v="MPA"/>
    <x v="5"/>
    <s v="258"/>
    <s v="College of Education"/>
    <x v="4"/>
    <n v="85"/>
    <n v="0"/>
  </r>
  <r>
    <x v="2"/>
    <n v="16"/>
    <s v="MPA"/>
    <x v="5"/>
    <s v="260"/>
    <s v="College of Engineering"/>
    <x v="5"/>
    <n v="32.076000000000001"/>
    <n v="0"/>
  </r>
  <r>
    <x v="2"/>
    <n v="16"/>
    <s v="MPA"/>
    <x v="5"/>
    <s v="263"/>
    <s v="College of the Environment"/>
    <x v="6"/>
    <n v="373"/>
    <n v="13"/>
  </r>
  <r>
    <x v="2"/>
    <n v="16"/>
    <s v="MPA"/>
    <x v="5"/>
    <s v="266"/>
    <s v="Graduate School"/>
    <x v="7"/>
    <n v="0"/>
    <n v="0"/>
  </r>
  <r>
    <x v="2"/>
    <n v="16"/>
    <s v="MPA"/>
    <x v="5"/>
    <s v="267"/>
    <s v="The Information School"/>
    <x v="8"/>
    <n v="10"/>
    <n v="0"/>
  </r>
  <r>
    <x v="2"/>
    <n v="16"/>
    <s v="MPA"/>
    <x v="5"/>
    <s v="268"/>
    <s v="School of Law"/>
    <x v="9"/>
    <n v="34"/>
    <n v="0"/>
  </r>
  <r>
    <x v="2"/>
    <n v="16"/>
    <s v="MPA"/>
    <x v="5"/>
    <s v="270"/>
    <s v="Evans School of Public Affairs"/>
    <x v="10"/>
    <n v="10833.54"/>
    <n v="358"/>
  </r>
  <r>
    <x v="2"/>
    <n v="16"/>
    <s v="MPA"/>
    <x v="5"/>
    <s v="272"/>
    <s v="School of Social Work"/>
    <x v="11"/>
    <n v="80"/>
    <n v="2"/>
  </r>
  <r>
    <x v="2"/>
    <n v="16"/>
    <s v="MPA"/>
    <x v="5"/>
    <s v="282"/>
    <s v="Undergraduate Academic Affairs"/>
    <x v="12"/>
    <n v="0"/>
    <n v="0"/>
  </r>
  <r>
    <x v="2"/>
    <n v="16"/>
    <s v="MPA"/>
    <x v="5"/>
    <s v="302"/>
    <s v="School of Dentistry"/>
    <x v="13"/>
    <n v="0"/>
    <n v="0"/>
  </r>
  <r>
    <x v="2"/>
    <n v="16"/>
    <s v="MPA"/>
    <x v="5"/>
    <s v="304"/>
    <s v="School of Medicine"/>
    <x v="14"/>
    <n v="107.36499999999999"/>
    <n v="0"/>
  </r>
  <r>
    <x v="2"/>
    <n v="16"/>
    <s v="MPA"/>
    <x v="5"/>
    <s v="306"/>
    <s v="School of Nursing"/>
    <x v="15"/>
    <n v="0"/>
    <n v="0"/>
  </r>
  <r>
    <x v="2"/>
    <n v="16"/>
    <s v="MPA"/>
    <x v="5"/>
    <s v="308"/>
    <s v="School of Pharmacy"/>
    <x v="16"/>
    <n v="0"/>
    <n v="0"/>
  </r>
  <r>
    <x v="2"/>
    <n v="16"/>
    <s v="MPA"/>
    <x v="5"/>
    <s v="310"/>
    <s v="School of Public Health"/>
    <x v="17"/>
    <n v="204.36500000000001"/>
    <n v="4"/>
  </r>
  <r>
    <x v="2"/>
    <n v="19"/>
    <s v="MSW"/>
    <x v="6"/>
    <s v="202"/>
    <s v="Provost"/>
    <x v="0"/>
    <n v="0"/>
    <n v="0"/>
  </r>
  <r>
    <x v="2"/>
    <n v="19"/>
    <s v="MSW"/>
    <x v="6"/>
    <s v="252"/>
    <s v="Built Environments"/>
    <x v="1"/>
    <n v="0"/>
    <n v="0"/>
  </r>
  <r>
    <x v="2"/>
    <n v="19"/>
    <s v="MSW"/>
    <x v="6"/>
    <s v="254"/>
    <s v="College of Arts and Sciences"/>
    <x v="2"/>
    <n v="52"/>
    <n v="0"/>
  </r>
  <r>
    <x v="2"/>
    <n v="19"/>
    <s v="MSW"/>
    <x v="6"/>
    <s v="256"/>
    <s v="Foster Business School"/>
    <x v="3"/>
    <n v="0"/>
    <n v="0"/>
  </r>
  <r>
    <x v="2"/>
    <n v="19"/>
    <s v="MSW"/>
    <x v="6"/>
    <s v="258"/>
    <s v="College of Education"/>
    <x v="4"/>
    <n v="3"/>
    <n v="0"/>
  </r>
  <r>
    <x v="2"/>
    <n v="19"/>
    <s v="MSW"/>
    <x v="6"/>
    <s v="260"/>
    <s v="College of Engineering"/>
    <x v="5"/>
    <n v="0"/>
    <n v="0"/>
  </r>
  <r>
    <x v="2"/>
    <n v="19"/>
    <s v="MSW"/>
    <x v="6"/>
    <s v="263"/>
    <s v="College of the Environment"/>
    <x v="6"/>
    <n v="0"/>
    <n v="0"/>
  </r>
  <r>
    <x v="2"/>
    <n v="19"/>
    <s v="MSW"/>
    <x v="6"/>
    <s v="266"/>
    <s v="Graduate School"/>
    <x v="7"/>
    <n v="0"/>
    <n v="0"/>
  </r>
  <r>
    <x v="2"/>
    <n v="19"/>
    <s v="MSW"/>
    <x v="6"/>
    <s v="267"/>
    <s v="The Information School"/>
    <x v="8"/>
    <n v="0"/>
    <n v="0"/>
  </r>
  <r>
    <x v="2"/>
    <n v="19"/>
    <s v="MSW"/>
    <x v="6"/>
    <s v="268"/>
    <s v="School of Law"/>
    <x v="9"/>
    <n v="1"/>
    <n v="0"/>
  </r>
  <r>
    <x v="2"/>
    <n v="19"/>
    <s v="MSW"/>
    <x v="6"/>
    <s v="270"/>
    <s v="Evans School of Public Affairs"/>
    <x v="10"/>
    <n v="81"/>
    <n v="0"/>
  </r>
  <r>
    <x v="2"/>
    <n v="19"/>
    <s v="MSW"/>
    <x v="6"/>
    <s v="272"/>
    <s v="School of Social Work"/>
    <x v="11"/>
    <n v="9236.982"/>
    <n v="245"/>
  </r>
  <r>
    <x v="2"/>
    <n v="19"/>
    <s v="MSW"/>
    <x v="6"/>
    <s v="282"/>
    <s v="Undergraduate Academic Affairs"/>
    <x v="12"/>
    <n v="0"/>
    <n v="0"/>
  </r>
  <r>
    <x v="2"/>
    <n v="19"/>
    <s v="MSW"/>
    <x v="6"/>
    <s v="302"/>
    <s v="School of Dentistry"/>
    <x v="13"/>
    <n v="8"/>
    <n v="0"/>
  </r>
  <r>
    <x v="2"/>
    <n v="19"/>
    <s v="MSW"/>
    <x v="6"/>
    <s v="304"/>
    <s v="School of Medicine"/>
    <x v="14"/>
    <n v="107"/>
    <n v="0"/>
  </r>
  <r>
    <x v="2"/>
    <n v="19"/>
    <s v="MSW"/>
    <x v="6"/>
    <s v="306"/>
    <s v="School of Nursing"/>
    <x v="15"/>
    <n v="0"/>
    <n v="0"/>
  </r>
  <r>
    <x v="2"/>
    <n v="19"/>
    <s v="MSW"/>
    <x v="6"/>
    <s v="308"/>
    <s v="School of Pharmacy"/>
    <x v="16"/>
    <n v="0"/>
    <n v="0"/>
  </r>
  <r>
    <x v="2"/>
    <n v="19"/>
    <s v="MSW"/>
    <x v="6"/>
    <s v="310"/>
    <s v="School of Public Health"/>
    <x v="17"/>
    <n v="102"/>
    <n v="1"/>
  </r>
  <r>
    <x v="2"/>
    <n v="22"/>
    <s v="Coll Environ Graduate"/>
    <x v="17"/>
    <s v="202"/>
    <s v="Provost"/>
    <x v="0"/>
    <n v="0"/>
    <n v="0"/>
  </r>
  <r>
    <x v="2"/>
    <n v="22"/>
    <s v="Coll Environ Graduate"/>
    <x v="17"/>
    <s v="252"/>
    <s v="Built Environments"/>
    <x v="1"/>
    <n v="12"/>
    <n v="0"/>
  </r>
  <r>
    <x v="2"/>
    <n v="22"/>
    <s v="Coll Environ Graduate"/>
    <x v="17"/>
    <s v="254"/>
    <s v="College of Arts and Sciences"/>
    <x v="2"/>
    <n v="825"/>
    <n v="5"/>
  </r>
  <r>
    <x v="2"/>
    <n v="22"/>
    <s v="Coll Environ Graduate"/>
    <x v="17"/>
    <s v="256"/>
    <s v="Foster Business School"/>
    <x v="3"/>
    <n v="8"/>
    <n v="0"/>
  </r>
  <r>
    <x v="2"/>
    <n v="22"/>
    <s v="Coll Environ Graduate"/>
    <x v="17"/>
    <s v="258"/>
    <s v="College of Education"/>
    <x v="4"/>
    <n v="34"/>
    <n v="0"/>
  </r>
  <r>
    <x v="2"/>
    <n v="22"/>
    <s v="Coll Environ Graduate"/>
    <x v="17"/>
    <s v="260"/>
    <s v="College of Engineering"/>
    <x v="5"/>
    <n v="101"/>
    <n v="0"/>
  </r>
  <r>
    <x v="2"/>
    <n v="22"/>
    <s v="Coll Environ Graduate"/>
    <x v="17"/>
    <s v="263"/>
    <s v="College of the Environment"/>
    <x v="6"/>
    <n v="15710.996999999999"/>
    <n v="481"/>
  </r>
  <r>
    <x v="2"/>
    <n v="22"/>
    <s v="Coll Environ Graduate"/>
    <x v="17"/>
    <s v="266"/>
    <s v="Graduate School"/>
    <x v="7"/>
    <n v="33"/>
    <n v="0"/>
  </r>
  <r>
    <x v="2"/>
    <n v="22"/>
    <s v="Coll Environ Graduate"/>
    <x v="17"/>
    <s v="267"/>
    <s v="The Information School"/>
    <x v="8"/>
    <n v="1"/>
    <n v="0"/>
  </r>
  <r>
    <x v="2"/>
    <n v="22"/>
    <s v="Coll Environ Graduate"/>
    <x v="17"/>
    <s v="268"/>
    <s v="School of Law"/>
    <x v="9"/>
    <n v="33"/>
    <n v="0"/>
  </r>
  <r>
    <x v="2"/>
    <n v="22"/>
    <s v="Coll Environ Graduate"/>
    <x v="17"/>
    <s v="270"/>
    <s v="Evans School of Public Affairs"/>
    <x v="10"/>
    <n v="123"/>
    <n v="1"/>
  </r>
  <r>
    <x v="2"/>
    <n v="22"/>
    <s v="Coll Environ Graduate"/>
    <x v="17"/>
    <s v="272"/>
    <s v="School of Social Work"/>
    <x v="11"/>
    <n v="0"/>
    <n v="0"/>
  </r>
  <r>
    <x v="2"/>
    <n v="22"/>
    <s v="Coll Environ Graduate"/>
    <x v="17"/>
    <s v="282"/>
    <s v="Undergraduate Academic Affairs"/>
    <x v="12"/>
    <n v="0"/>
    <n v="0"/>
  </r>
  <r>
    <x v="2"/>
    <n v="22"/>
    <s v="Coll Environ Graduate"/>
    <x v="17"/>
    <s v="302"/>
    <s v="School of Dentistry"/>
    <x v="13"/>
    <n v="0"/>
    <n v="0"/>
  </r>
  <r>
    <x v="2"/>
    <n v="22"/>
    <s v="Coll Environ Graduate"/>
    <x v="17"/>
    <s v="304"/>
    <s v="School of Medicine"/>
    <x v="14"/>
    <n v="38"/>
    <n v="0"/>
  </r>
  <r>
    <x v="2"/>
    <n v="22"/>
    <s v="Coll Environ Graduate"/>
    <x v="17"/>
    <s v="306"/>
    <s v="School of Nursing"/>
    <x v="15"/>
    <n v="0"/>
    <n v="0"/>
  </r>
  <r>
    <x v="2"/>
    <n v="22"/>
    <s v="Coll Environ Graduate"/>
    <x v="17"/>
    <s v="308"/>
    <s v="School of Pharmacy"/>
    <x v="16"/>
    <n v="0"/>
    <n v="0"/>
  </r>
  <r>
    <x v="2"/>
    <n v="22"/>
    <s v="Coll Environ Graduate"/>
    <x v="17"/>
    <s v="310"/>
    <s v="School of Public Health"/>
    <x v="17"/>
    <n v="21"/>
    <n v="0"/>
  </r>
  <r>
    <x v="2"/>
    <n v="25"/>
    <s v="CBE Masters"/>
    <x v="7"/>
    <s v="202"/>
    <s v="Provost"/>
    <x v="0"/>
    <n v="0"/>
    <n v="0"/>
  </r>
  <r>
    <x v="2"/>
    <n v="25"/>
    <s v="CBE Masters"/>
    <x v="7"/>
    <s v="252"/>
    <s v="Built Environments"/>
    <x v="1"/>
    <n v="12031"/>
    <n v="354"/>
  </r>
  <r>
    <x v="2"/>
    <n v="25"/>
    <s v="CBE Masters"/>
    <x v="7"/>
    <s v="254"/>
    <s v="College of Arts and Sciences"/>
    <x v="2"/>
    <n v="235"/>
    <n v="0"/>
  </r>
  <r>
    <x v="2"/>
    <n v="25"/>
    <s v="CBE Masters"/>
    <x v="7"/>
    <s v="256"/>
    <s v="Foster Business School"/>
    <x v="3"/>
    <n v="65"/>
    <n v="0"/>
  </r>
  <r>
    <x v="2"/>
    <n v="25"/>
    <s v="CBE Masters"/>
    <x v="7"/>
    <s v="258"/>
    <s v="College of Education"/>
    <x v="4"/>
    <n v="3"/>
    <n v="0"/>
  </r>
  <r>
    <x v="2"/>
    <n v="25"/>
    <s v="CBE Masters"/>
    <x v="7"/>
    <s v="260"/>
    <s v="College of Engineering"/>
    <x v="5"/>
    <n v="65"/>
    <n v="1"/>
  </r>
  <r>
    <x v="2"/>
    <n v="25"/>
    <s v="CBE Masters"/>
    <x v="7"/>
    <s v="263"/>
    <s v="College of the Environment"/>
    <x v="6"/>
    <n v="200"/>
    <n v="1"/>
  </r>
  <r>
    <x v="2"/>
    <n v="25"/>
    <s v="CBE Masters"/>
    <x v="7"/>
    <s v="266"/>
    <s v="Graduate School"/>
    <x v="7"/>
    <n v="0"/>
    <n v="0"/>
  </r>
  <r>
    <x v="2"/>
    <n v="25"/>
    <s v="CBE Masters"/>
    <x v="7"/>
    <s v="267"/>
    <s v="The Information School"/>
    <x v="8"/>
    <n v="0"/>
    <n v="0"/>
  </r>
  <r>
    <x v="2"/>
    <n v="25"/>
    <s v="CBE Masters"/>
    <x v="7"/>
    <s v="268"/>
    <s v="School of Law"/>
    <x v="9"/>
    <n v="0"/>
    <n v="0"/>
  </r>
  <r>
    <x v="2"/>
    <n v="25"/>
    <s v="CBE Masters"/>
    <x v="7"/>
    <s v="270"/>
    <s v="Evans School of Public Affairs"/>
    <x v="10"/>
    <n v="158"/>
    <n v="2"/>
  </r>
  <r>
    <x v="2"/>
    <n v="25"/>
    <s v="CBE Masters"/>
    <x v="7"/>
    <s v="272"/>
    <s v="School of Social Work"/>
    <x v="11"/>
    <n v="0"/>
    <n v="0"/>
  </r>
  <r>
    <x v="2"/>
    <n v="25"/>
    <s v="CBE Masters"/>
    <x v="7"/>
    <s v="282"/>
    <s v="Undergraduate Academic Affairs"/>
    <x v="12"/>
    <n v="0"/>
    <n v="0"/>
  </r>
  <r>
    <x v="2"/>
    <n v="25"/>
    <s v="CBE Masters"/>
    <x v="7"/>
    <s v="302"/>
    <s v="School of Dentistry"/>
    <x v="13"/>
    <n v="0"/>
    <n v="0"/>
  </r>
  <r>
    <x v="2"/>
    <n v="25"/>
    <s v="CBE Masters"/>
    <x v="7"/>
    <s v="304"/>
    <s v="School of Medicine"/>
    <x v="14"/>
    <n v="18"/>
    <n v="0"/>
  </r>
  <r>
    <x v="2"/>
    <n v="25"/>
    <s v="CBE Masters"/>
    <x v="7"/>
    <s v="306"/>
    <s v="School of Nursing"/>
    <x v="15"/>
    <n v="0"/>
    <n v="0"/>
  </r>
  <r>
    <x v="2"/>
    <n v="25"/>
    <s v="CBE Masters"/>
    <x v="7"/>
    <s v="308"/>
    <s v="School of Pharmacy"/>
    <x v="16"/>
    <n v="0"/>
    <n v="0"/>
  </r>
  <r>
    <x v="2"/>
    <n v="25"/>
    <s v="CBE Masters"/>
    <x v="7"/>
    <s v="310"/>
    <s v="School of Public Health"/>
    <x v="17"/>
    <n v="17"/>
    <n v="0"/>
  </r>
  <r>
    <x v="2"/>
    <n v="28"/>
    <s v="Engineering Masters"/>
    <x v="18"/>
    <s v="202"/>
    <s v="Provost"/>
    <x v="0"/>
    <n v="0"/>
    <n v="0"/>
  </r>
  <r>
    <x v="2"/>
    <n v="28"/>
    <s v="Engineering Masters"/>
    <x v="18"/>
    <s v="252"/>
    <s v="Built Environments"/>
    <x v="1"/>
    <n v="0"/>
    <n v="0"/>
  </r>
  <r>
    <x v="2"/>
    <n v="28"/>
    <s v="Engineering Masters"/>
    <x v="18"/>
    <s v="254"/>
    <s v="College of Arts and Sciences"/>
    <x v="2"/>
    <n v="37"/>
    <n v="0"/>
  </r>
  <r>
    <x v="2"/>
    <n v="28"/>
    <s v="Engineering Masters"/>
    <x v="18"/>
    <s v="256"/>
    <s v="Foster Business School"/>
    <x v="3"/>
    <n v="0"/>
    <n v="0"/>
  </r>
  <r>
    <x v="2"/>
    <n v="28"/>
    <s v="Engineering Masters"/>
    <x v="18"/>
    <s v="258"/>
    <s v="College of Education"/>
    <x v="4"/>
    <n v="0"/>
    <n v="0"/>
  </r>
  <r>
    <x v="2"/>
    <n v="28"/>
    <s v="Engineering Masters"/>
    <x v="18"/>
    <s v="260"/>
    <s v="College of Engineering"/>
    <x v="5"/>
    <n v="975"/>
    <n v="40"/>
  </r>
  <r>
    <x v="2"/>
    <n v="28"/>
    <s v="Engineering Masters"/>
    <x v="18"/>
    <s v="263"/>
    <s v="College of the Environment"/>
    <x v="6"/>
    <n v="8"/>
    <n v="0"/>
  </r>
  <r>
    <x v="2"/>
    <n v="28"/>
    <s v="Engineering Masters"/>
    <x v="18"/>
    <s v="266"/>
    <s v="Graduate School"/>
    <x v="7"/>
    <n v="1"/>
    <n v="0"/>
  </r>
  <r>
    <x v="2"/>
    <n v="28"/>
    <s v="Engineering Masters"/>
    <x v="18"/>
    <s v="267"/>
    <s v="The Information School"/>
    <x v="8"/>
    <n v="0"/>
    <n v="0"/>
  </r>
  <r>
    <x v="2"/>
    <n v="28"/>
    <s v="Engineering Masters"/>
    <x v="18"/>
    <s v="268"/>
    <s v="School of Law"/>
    <x v="9"/>
    <n v="0"/>
    <n v="0"/>
  </r>
  <r>
    <x v="2"/>
    <n v="28"/>
    <s v="Engineering Masters"/>
    <x v="18"/>
    <s v="270"/>
    <s v="Evans School of Public Affairs"/>
    <x v="10"/>
    <n v="0"/>
    <n v="0"/>
  </r>
  <r>
    <x v="2"/>
    <n v="28"/>
    <s v="Engineering Masters"/>
    <x v="18"/>
    <s v="272"/>
    <s v="School of Social Work"/>
    <x v="11"/>
    <n v="0"/>
    <n v="0"/>
  </r>
  <r>
    <x v="2"/>
    <n v="28"/>
    <s v="Engineering Masters"/>
    <x v="18"/>
    <s v="282"/>
    <s v="Undergraduate Academic Affairs"/>
    <x v="12"/>
    <n v="0"/>
    <n v="0"/>
  </r>
  <r>
    <x v="2"/>
    <n v="28"/>
    <s v="Engineering Masters"/>
    <x v="18"/>
    <s v="302"/>
    <s v="School of Dentistry"/>
    <x v="13"/>
    <n v="0"/>
    <n v="0"/>
  </r>
  <r>
    <x v="2"/>
    <n v="28"/>
    <s v="Engineering Masters"/>
    <x v="18"/>
    <s v="304"/>
    <s v="School of Medicine"/>
    <x v="14"/>
    <n v="88"/>
    <n v="0"/>
  </r>
  <r>
    <x v="2"/>
    <n v="28"/>
    <s v="Engineering Masters"/>
    <x v="18"/>
    <s v="306"/>
    <s v="School of Nursing"/>
    <x v="15"/>
    <n v="0"/>
    <n v="0"/>
  </r>
  <r>
    <x v="2"/>
    <n v="28"/>
    <s v="Engineering Masters"/>
    <x v="18"/>
    <s v="308"/>
    <s v="School of Pharmacy"/>
    <x v="16"/>
    <n v="0"/>
    <n v="0"/>
  </r>
  <r>
    <x v="2"/>
    <n v="28"/>
    <s v="Engineering Masters"/>
    <x v="18"/>
    <s v="310"/>
    <s v="School of Public Health"/>
    <x v="17"/>
    <n v="9"/>
    <n v="0"/>
  </r>
  <r>
    <x v="2"/>
    <n v="31"/>
    <s v="MBA"/>
    <x v="8"/>
    <s v="202"/>
    <s v="Provost"/>
    <x v="0"/>
    <n v="0"/>
    <n v="0"/>
  </r>
  <r>
    <x v="2"/>
    <n v="31"/>
    <s v="MBA"/>
    <x v="8"/>
    <s v="252"/>
    <s v="Built Environments"/>
    <x v="1"/>
    <n v="9"/>
    <n v="0"/>
  </r>
  <r>
    <x v="2"/>
    <n v="31"/>
    <s v="MBA"/>
    <x v="8"/>
    <s v="254"/>
    <s v="College of Arts and Sciences"/>
    <x v="2"/>
    <n v="74"/>
    <n v="1"/>
  </r>
  <r>
    <x v="2"/>
    <n v="31"/>
    <s v="MBA"/>
    <x v="8"/>
    <s v="256"/>
    <s v="Foster Business School"/>
    <x v="3"/>
    <n v="10518"/>
    <n v="230"/>
  </r>
  <r>
    <x v="2"/>
    <n v="31"/>
    <s v="MBA"/>
    <x v="8"/>
    <s v="258"/>
    <s v="College of Education"/>
    <x v="4"/>
    <n v="0"/>
    <n v="0"/>
  </r>
  <r>
    <x v="2"/>
    <n v="31"/>
    <s v="MBA"/>
    <x v="8"/>
    <s v="260"/>
    <s v="College of Engineering"/>
    <x v="5"/>
    <n v="28"/>
    <n v="0"/>
  </r>
  <r>
    <x v="2"/>
    <n v="31"/>
    <s v="MBA"/>
    <x v="8"/>
    <s v="263"/>
    <s v="College of the Environment"/>
    <x v="6"/>
    <n v="5"/>
    <n v="1"/>
  </r>
  <r>
    <x v="2"/>
    <n v="31"/>
    <s v="MBA"/>
    <x v="8"/>
    <s v="266"/>
    <s v="Graduate School"/>
    <x v="7"/>
    <n v="0"/>
    <n v="0"/>
  </r>
  <r>
    <x v="2"/>
    <n v="31"/>
    <s v="MBA"/>
    <x v="8"/>
    <s v="267"/>
    <s v="The Information School"/>
    <x v="8"/>
    <n v="8"/>
    <n v="0"/>
  </r>
  <r>
    <x v="2"/>
    <n v="31"/>
    <s v="MBA"/>
    <x v="8"/>
    <s v="268"/>
    <s v="School of Law"/>
    <x v="9"/>
    <n v="0"/>
    <n v="0"/>
  </r>
  <r>
    <x v="2"/>
    <n v="31"/>
    <s v="MBA"/>
    <x v="8"/>
    <s v="270"/>
    <s v="Evans School of Public Affairs"/>
    <x v="10"/>
    <n v="31"/>
    <n v="0"/>
  </r>
  <r>
    <x v="2"/>
    <n v="31"/>
    <s v="MBA"/>
    <x v="8"/>
    <s v="272"/>
    <s v="School of Social Work"/>
    <x v="11"/>
    <n v="0"/>
    <n v="0"/>
  </r>
  <r>
    <x v="2"/>
    <n v="31"/>
    <s v="MBA"/>
    <x v="8"/>
    <s v="282"/>
    <s v="Undergraduate Academic Affairs"/>
    <x v="12"/>
    <n v="0"/>
    <n v="0"/>
  </r>
  <r>
    <x v="2"/>
    <n v="31"/>
    <s v="MBA"/>
    <x v="8"/>
    <s v="302"/>
    <s v="School of Dentistry"/>
    <x v="13"/>
    <n v="0"/>
    <n v="0"/>
  </r>
  <r>
    <x v="2"/>
    <n v="31"/>
    <s v="MBA"/>
    <x v="8"/>
    <s v="304"/>
    <s v="School of Medicine"/>
    <x v="14"/>
    <n v="5"/>
    <n v="0"/>
  </r>
  <r>
    <x v="2"/>
    <n v="31"/>
    <s v="MBA"/>
    <x v="8"/>
    <s v="306"/>
    <s v="School of Nursing"/>
    <x v="15"/>
    <n v="0"/>
    <n v="0"/>
  </r>
  <r>
    <x v="2"/>
    <n v="31"/>
    <s v="MBA"/>
    <x v="8"/>
    <s v="308"/>
    <s v="School of Pharmacy"/>
    <x v="16"/>
    <n v="0"/>
    <n v="0"/>
  </r>
  <r>
    <x v="2"/>
    <n v="31"/>
    <s v="MBA"/>
    <x v="8"/>
    <s v="310"/>
    <s v="School of Public Health"/>
    <x v="17"/>
    <n v="8"/>
    <n v="0"/>
  </r>
  <r>
    <x v="2"/>
    <n v="34"/>
    <s v="Law (JD)"/>
    <x v="9"/>
    <s v="202"/>
    <s v="Provost"/>
    <x v="0"/>
    <n v="0"/>
    <n v="0"/>
  </r>
  <r>
    <x v="2"/>
    <n v="34"/>
    <s v="Law (JD)"/>
    <x v="9"/>
    <s v="252"/>
    <s v="Built Environments"/>
    <x v="1"/>
    <n v="41"/>
    <n v="0"/>
  </r>
  <r>
    <x v="2"/>
    <n v="34"/>
    <s v="Law (JD)"/>
    <x v="9"/>
    <s v="254"/>
    <s v="College of Arts and Sciences"/>
    <x v="2"/>
    <n v="133"/>
    <n v="1"/>
  </r>
  <r>
    <x v="2"/>
    <n v="34"/>
    <s v="Law (JD)"/>
    <x v="9"/>
    <s v="256"/>
    <s v="Foster Business School"/>
    <x v="3"/>
    <n v="90"/>
    <n v="3"/>
  </r>
  <r>
    <x v="2"/>
    <n v="34"/>
    <s v="Law (JD)"/>
    <x v="9"/>
    <s v="258"/>
    <s v="College of Education"/>
    <x v="4"/>
    <n v="0"/>
    <n v="0"/>
  </r>
  <r>
    <x v="2"/>
    <n v="34"/>
    <s v="Law (JD)"/>
    <x v="9"/>
    <s v="260"/>
    <s v="College of Engineering"/>
    <x v="5"/>
    <n v="3"/>
    <n v="0"/>
  </r>
  <r>
    <x v="2"/>
    <n v="34"/>
    <s v="Law (JD)"/>
    <x v="9"/>
    <s v="263"/>
    <s v="College of the Environment"/>
    <x v="6"/>
    <n v="25"/>
    <n v="0"/>
  </r>
  <r>
    <x v="2"/>
    <n v="34"/>
    <s v="Law (JD)"/>
    <x v="9"/>
    <s v="266"/>
    <s v="Graduate School"/>
    <x v="7"/>
    <n v="0"/>
    <n v="0"/>
  </r>
  <r>
    <x v="2"/>
    <n v="34"/>
    <s v="Law (JD)"/>
    <x v="9"/>
    <s v="267"/>
    <s v="The Information School"/>
    <x v="8"/>
    <n v="92"/>
    <n v="0"/>
  </r>
  <r>
    <x v="2"/>
    <n v="34"/>
    <s v="Law (JD)"/>
    <x v="9"/>
    <s v="268"/>
    <s v="School of Law"/>
    <x v="9"/>
    <n v="22620.004000000001"/>
    <n v="519"/>
  </r>
  <r>
    <x v="2"/>
    <n v="34"/>
    <s v="Law (JD)"/>
    <x v="9"/>
    <s v="270"/>
    <s v="Evans School of Public Affairs"/>
    <x v="10"/>
    <n v="16"/>
    <n v="2"/>
  </r>
  <r>
    <x v="2"/>
    <n v="34"/>
    <s v="Law (JD)"/>
    <x v="9"/>
    <s v="272"/>
    <s v="School of Social Work"/>
    <x v="11"/>
    <n v="3"/>
    <n v="0"/>
  </r>
  <r>
    <x v="2"/>
    <n v="34"/>
    <s v="Law (JD)"/>
    <x v="9"/>
    <s v="282"/>
    <s v="Undergraduate Academic Affairs"/>
    <x v="12"/>
    <n v="0"/>
    <n v="0"/>
  </r>
  <r>
    <x v="2"/>
    <n v="34"/>
    <s v="Law (JD)"/>
    <x v="9"/>
    <s v="302"/>
    <s v="School of Dentistry"/>
    <x v="13"/>
    <n v="0"/>
    <n v="0"/>
  </r>
  <r>
    <x v="2"/>
    <n v="34"/>
    <s v="Law (JD)"/>
    <x v="9"/>
    <s v="304"/>
    <s v="School of Medicine"/>
    <x v="14"/>
    <n v="12"/>
    <n v="0"/>
  </r>
  <r>
    <x v="2"/>
    <n v="34"/>
    <s v="Law (JD)"/>
    <x v="9"/>
    <s v="306"/>
    <s v="School of Nursing"/>
    <x v="15"/>
    <n v="0"/>
    <n v="0"/>
  </r>
  <r>
    <x v="2"/>
    <n v="34"/>
    <s v="Law (JD)"/>
    <x v="9"/>
    <s v="308"/>
    <s v="School of Pharmacy"/>
    <x v="16"/>
    <n v="0"/>
    <n v="0"/>
  </r>
  <r>
    <x v="2"/>
    <n v="34"/>
    <s v="Law (JD)"/>
    <x v="9"/>
    <s v="310"/>
    <s v="School of Public Health"/>
    <x v="17"/>
    <n v="69"/>
    <n v="0"/>
  </r>
  <r>
    <x v="2"/>
    <n v="37"/>
    <s v="Law Graduate"/>
    <x v="10"/>
    <s v="202"/>
    <s v="Provost"/>
    <x v="0"/>
    <n v="0"/>
    <n v="0"/>
  </r>
  <r>
    <x v="2"/>
    <n v="37"/>
    <s v="Law Graduate"/>
    <x v="10"/>
    <s v="252"/>
    <s v="Built Environments"/>
    <x v="1"/>
    <n v="0"/>
    <n v="0"/>
  </r>
  <r>
    <x v="2"/>
    <n v="37"/>
    <s v="Law Graduate"/>
    <x v="10"/>
    <s v="254"/>
    <s v="College of Arts and Sciences"/>
    <x v="2"/>
    <n v="101"/>
    <n v="0"/>
  </r>
  <r>
    <x v="2"/>
    <n v="37"/>
    <s v="Law Graduate"/>
    <x v="10"/>
    <s v="256"/>
    <s v="Foster Business School"/>
    <x v="3"/>
    <n v="0"/>
    <n v="0"/>
  </r>
  <r>
    <x v="2"/>
    <n v="37"/>
    <s v="Law Graduate"/>
    <x v="10"/>
    <s v="258"/>
    <s v="College of Education"/>
    <x v="4"/>
    <n v="0"/>
    <n v="0"/>
  </r>
  <r>
    <x v="2"/>
    <n v="37"/>
    <s v="Law Graduate"/>
    <x v="10"/>
    <s v="260"/>
    <s v="College of Engineering"/>
    <x v="5"/>
    <n v="0"/>
    <n v="0"/>
  </r>
  <r>
    <x v="2"/>
    <n v="37"/>
    <s v="Law Graduate"/>
    <x v="10"/>
    <s v="263"/>
    <s v="College of the Environment"/>
    <x v="6"/>
    <n v="0"/>
    <n v="0"/>
  </r>
  <r>
    <x v="2"/>
    <n v="37"/>
    <s v="Law Graduate"/>
    <x v="10"/>
    <s v="266"/>
    <s v="Graduate School"/>
    <x v="7"/>
    <n v="0"/>
    <n v="0"/>
  </r>
  <r>
    <x v="2"/>
    <n v="37"/>
    <s v="Law Graduate"/>
    <x v="10"/>
    <s v="267"/>
    <s v="The Information School"/>
    <x v="8"/>
    <n v="3"/>
    <n v="0"/>
  </r>
  <r>
    <x v="2"/>
    <n v="37"/>
    <s v="Law Graduate"/>
    <x v="10"/>
    <s v="268"/>
    <s v="School of Law"/>
    <x v="9"/>
    <n v="2303"/>
    <n v="67"/>
  </r>
  <r>
    <x v="2"/>
    <n v="37"/>
    <s v="Law Graduate"/>
    <x v="10"/>
    <s v="270"/>
    <s v="Evans School of Public Affairs"/>
    <x v="10"/>
    <n v="28"/>
    <n v="0"/>
  </r>
  <r>
    <x v="2"/>
    <n v="37"/>
    <s v="Law Graduate"/>
    <x v="10"/>
    <s v="272"/>
    <s v="School of Social Work"/>
    <x v="11"/>
    <n v="0"/>
    <n v="0"/>
  </r>
  <r>
    <x v="2"/>
    <n v="37"/>
    <s v="Law Graduate"/>
    <x v="10"/>
    <s v="282"/>
    <s v="Undergraduate Academic Affairs"/>
    <x v="12"/>
    <n v="0"/>
    <n v="0"/>
  </r>
  <r>
    <x v="2"/>
    <n v="37"/>
    <s v="Law Graduate"/>
    <x v="10"/>
    <s v="302"/>
    <s v="School of Dentistry"/>
    <x v="13"/>
    <n v="0"/>
    <n v="0"/>
  </r>
  <r>
    <x v="2"/>
    <n v="37"/>
    <s v="Law Graduate"/>
    <x v="10"/>
    <s v="304"/>
    <s v="School of Medicine"/>
    <x v="14"/>
    <n v="0"/>
    <n v="0"/>
  </r>
  <r>
    <x v="2"/>
    <n v="37"/>
    <s v="Law Graduate"/>
    <x v="10"/>
    <s v="306"/>
    <s v="School of Nursing"/>
    <x v="15"/>
    <n v="0"/>
    <n v="0"/>
  </r>
  <r>
    <x v="2"/>
    <n v="37"/>
    <s v="Law Graduate"/>
    <x v="10"/>
    <s v="308"/>
    <s v="School of Pharmacy"/>
    <x v="16"/>
    <n v="0"/>
    <n v="0"/>
  </r>
  <r>
    <x v="2"/>
    <n v="37"/>
    <s v="Law Graduate"/>
    <x v="10"/>
    <s v="310"/>
    <s v="School of Public Health"/>
    <x v="17"/>
    <n v="2"/>
    <n v="0"/>
  </r>
  <r>
    <x v="2"/>
    <n v="42"/>
    <s v="MPH"/>
    <x v="11"/>
    <s v="202"/>
    <s v="Provost"/>
    <x v="0"/>
    <n v="0"/>
    <n v="0"/>
  </r>
  <r>
    <x v="2"/>
    <n v="42"/>
    <s v="MPH"/>
    <x v="11"/>
    <s v="252"/>
    <s v="Built Environments"/>
    <x v="1"/>
    <n v="37.752000000000002"/>
    <n v="1"/>
  </r>
  <r>
    <x v="2"/>
    <n v="42"/>
    <s v="MPH"/>
    <x v="11"/>
    <s v="254"/>
    <s v="College of Arts and Sciences"/>
    <x v="2"/>
    <n v="140.45599999999999"/>
    <n v="4"/>
  </r>
  <r>
    <x v="2"/>
    <n v="42"/>
    <s v="MPH"/>
    <x v="11"/>
    <s v="256"/>
    <s v="Foster Business School"/>
    <x v="3"/>
    <n v="8"/>
    <n v="0"/>
  </r>
  <r>
    <x v="2"/>
    <n v="42"/>
    <s v="MPH"/>
    <x v="11"/>
    <s v="258"/>
    <s v="College of Education"/>
    <x v="4"/>
    <n v="0"/>
    <n v="0"/>
  </r>
  <r>
    <x v="2"/>
    <n v="42"/>
    <s v="MPH"/>
    <x v="11"/>
    <s v="260"/>
    <s v="College of Engineering"/>
    <x v="5"/>
    <n v="18"/>
    <n v="1"/>
  </r>
  <r>
    <x v="2"/>
    <n v="42"/>
    <s v="MPH"/>
    <x v="11"/>
    <s v="263"/>
    <s v="College of the Environment"/>
    <x v="6"/>
    <n v="6.0010000000000003"/>
    <n v="0"/>
  </r>
  <r>
    <x v="2"/>
    <n v="42"/>
    <s v="MPH"/>
    <x v="11"/>
    <s v="266"/>
    <s v="Graduate School"/>
    <x v="7"/>
    <n v="0"/>
    <n v="4"/>
  </r>
  <r>
    <x v="2"/>
    <n v="42"/>
    <s v="MPH"/>
    <x v="11"/>
    <s v="267"/>
    <s v="The Information School"/>
    <x v="8"/>
    <n v="0"/>
    <n v="0"/>
  </r>
  <r>
    <x v="2"/>
    <n v="42"/>
    <s v="MPH"/>
    <x v="11"/>
    <s v="268"/>
    <s v="School of Law"/>
    <x v="9"/>
    <n v="21"/>
    <n v="1"/>
  </r>
  <r>
    <x v="2"/>
    <n v="42"/>
    <s v="MPH"/>
    <x v="11"/>
    <s v="270"/>
    <s v="Evans School of Public Affairs"/>
    <x v="10"/>
    <n v="58"/>
    <n v="0"/>
  </r>
  <r>
    <x v="2"/>
    <n v="42"/>
    <s v="MPH"/>
    <x v="11"/>
    <s v="272"/>
    <s v="School of Social Work"/>
    <x v="11"/>
    <n v="93"/>
    <n v="6"/>
  </r>
  <r>
    <x v="2"/>
    <n v="42"/>
    <s v="MPH"/>
    <x v="11"/>
    <s v="282"/>
    <s v="Undergraduate Academic Affairs"/>
    <x v="12"/>
    <n v="0"/>
    <n v="0"/>
  </r>
  <r>
    <x v="2"/>
    <n v="42"/>
    <s v="MPH"/>
    <x v="11"/>
    <s v="302"/>
    <s v="School of Dentistry"/>
    <x v="13"/>
    <n v="35.228999999999999"/>
    <n v="2"/>
  </r>
  <r>
    <x v="2"/>
    <n v="42"/>
    <s v="MPH"/>
    <x v="11"/>
    <s v="304"/>
    <s v="School of Medicine"/>
    <x v="14"/>
    <n v="1213.4390000000001"/>
    <n v="50"/>
  </r>
  <r>
    <x v="2"/>
    <n v="42"/>
    <s v="MPH"/>
    <x v="11"/>
    <s v="306"/>
    <s v="School of Nursing"/>
    <x v="15"/>
    <n v="20"/>
    <n v="0"/>
  </r>
  <r>
    <x v="2"/>
    <n v="42"/>
    <s v="MPH"/>
    <x v="11"/>
    <s v="308"/>
    <s v="School of Pharmacy"/>
    <x v="16"/>
    <n v="24.4"/>
    <n v="0"/>
  </r>
  <r>
    <x v="2"/>
    <n v="42"/>
    <s v="MPH"/>
    <x v="11"/>
    <s v="310"/>
    <s v="School of Public Health"/>
    <x v="17"/>
    <n v="5582.3450000000003"/>
    <n v="177"/>
  </r>
  <r>
    <x v="2"/>
    <n v="44"/>
    <s v="Public Health Graduate"/>
    <x v="19"/>
    <s v="202"/>
    <s v="Provost"/>
    <x v="0"/>
    <n v="0"/>
    <n v="0"/>
  </r>
  <r>
    <x v="2"/>
    <n v="44"/>
    <s v="Public Health Graduate"/>
    <x v="19"/>
    <s v="252"/>
    <s v="Built Environments"/>
    <x v="1"/>
    <n v="6.5"/>
    <n v="0"/>
  </r>
  <r>
    <x v="2"/>
    <n v="44"/>
    <s v="Public Health Graduate"/>
    <x v="19"/>
    <s v="254"/>
    <s v="College of Arts and Sciences"/>
    <x v="2"/>
    <n v="634.92899999999997"/>
    <n v="0"/>
  </r>
  <r>
    <x v="2"/>
    <n v="44"/>
    <s v="Public Health Graduate"/>
    <x v="19"/>
    <s v="256"/>
    <s v="Foster Business School"/>
    <x v="3"/>
    <n v="2"/>
    <n v="0"/>
  </r>
  <r>
    <x v="2"/>
    <n v="44"/>
    <s v="Public Health Graduate"/>
    <x v="19"/>
    <s v="258"/>
    <s v="College of Education"/>
    <x v="4"/>
    <n v="3"/>
    <n v="0"/>
  </r>
  <r>
    <x v="2"/>
    <n v="44"/>
    <s v="Public Health Graduate"/>
    <x v="19"/>
    <s v="260"/>
    <s v="College of Engineering"/>
    <x v="5"/>
    <n v="47"/>
    <n v="0"/>
  </r>
  <r>
    <x v="2"/>
    <n v="44"/>
    <s v="Public Health Graduate"/>
    <x v="19"/>
    <s v="263"/>
    <s v="College of the Environment"/>
    <x v="6"/>
    <n v="32"/>
    <n v="0"/>
  </r>
  <r>
    <x v="2"/>
    <n v="44"/>
    <s v="Public Health Graduate"/>
    <x v="19"/>
    <s v="266"/>
    <s v="Graduate School"/>
    <x v="7"/>
    <n v="57"/>
    <n v="0"/>
  </r>
  <r>
    <x v="2"/>
    <n v="44"/>
    <s v="Public Health Graduate"/>
    <x v="19"/>
    <s v="267"/>
    <s v="The Information School"/>
    <x v="8"/>
    <n v="6.4089999999999998"/>
    <n v="0"/>
  </r>
  <r>
    <x v="2"/>
    <n v="44"/>
    <s v="Public Health Graduate"/>
    <x v="19"/>
    <s v="268"/>
    <s v="School of Law"/>
    <x v="9"/>
    <n v="3"/>
    <n v="0"/>
  </r>
  <r>
    <x v="2"/>
    <n v="44"/>
    <s v="Public Health Graduate"/>
    <x v="19"/>
    <s v="270"/>
    <s v="Evans School of Public Affairs"/>
    <x v="10"/>
    <n v="36"/>
    <n v="0"/>
  </r>
  <r>
    <x v="2"/>
    <n v="44"/>
    <s v="Public Health Graduate"/>
    <x v="19"/>
    <s v="272"/>
    <s v="School of Social Work"/>
    <x v="11"/>
    <n v="11"/>
    <n v="0"/>
  </r>
  <r>
    <x v="2"/>
    <n v="44"/>
    <s v="Public Health Graduate"/>
    <x v="19"/>
    <s v="282"/>
    <s v="Undergraduate Academic Affairs"/>
    <x v="12"/>
    <n v="0"/>
    <n v="0"/>
  </r>
  <r>
    <x v="2"/>
    <n v="44"/>
    <s v="Public Health Graduate"/>
    <x v="19"/>
    <s v="302"/>
    <s v="School of Dentistry"/>
    <x v="13"/>
    <n v="1"/>
    <n v="0"/>
  </r>
  <r>
    <x v="2"/>
    <n v="44"/>
    <s v="Public Health Graduate"/>
    <x v="19"/>
    <s v="304"/>
    <s v="School of Medicine"/>
    <x v="14"/>
    <n v="365.87"/>
    <n v="4"/>
  </r>
  <r>
    <x v="2"/>
    <n v="44"/>
    <s v="Public Health Graduate"/>
    <x v="19"/>
    <s v="306"/>
    <s v="School of Nursing"/>
    <x v="15"/>
    <n v="3"/>
    <n v="0"/>
  </r>
  <r>
    <x v="2"/>
    <n v="44"/>
    <s v="Public Health Graduate"/>
    <x v="19"/>
    <s v="308"/>
    <s v="School of Pharmacy"/>
    <x v="16"/>
    <n v="101.014"/>
    <n v="0"/>
  </r>
  <r>
    <x v="2"/>
    <n v="44"/>
    <s v="Public Health Graduate"/>
    <x v="19"/>
    <s v="310"/>
    <s v="School of Public Health"/>
    <x v="17"/>
    <n v="9186.2710000000006"/>
    <n v="333"/>
  </r>
  <r>
    <x v="2"/>
    <n v="46"/>
    <s v="Nursing Graduate"/>
    <x v="12"/>
    <s v="202"/>
    <s v="Provost"/>
    <x v="0"/>
    <n v="0"/>
    <n v="0"/>
  </r>
  <r>
    <x v="2"/>
    <n v="46"/>
    <s v="Nursing Graduate"/>
    <x v="12"/>
    <s v="252"/>
    <s v="Built Environments"/>
    <x v="1"/>
    <n v="0"/>
    <n v="0"/>
  </r>
  <r>
    <x v="2"/>
    <n v="46"/>
    <s v="Nursing Graduate"/>
    <x v="12"/>
    <s v="254"/>
    <s v="College of Arts and Sciences"/>
    <x v="2"/>
    <n v="18"/>
    <n v="0"/>
  </r>
  <r>
    <x v="2"/>
    <n v="46"/>
    <s v="Nursing Graduate"/>
    <x v="12"/>
    <s v="256"/>
    <s v="Foster Business School"/>
    <x v="3"/>
    <n v="0"/>
    <n v="0"/>
  </r>
  <r>
    <x v="2"/>
    <n v="46"/>
    <s v="Nursing Graduate"/>
    <x v="12"/>
    <s v="258"/>
    <s v="College of Education"/>
    <x v="4"/>
    <n v="0"/>
    <n v="0"/>
  </r>
  <r>
    <x v="2"/>
    <n v="46"/>
    <s v="Nursing Graduate"/>
    <x v="12"/>
    <s v="260"/>
    <s v="College of Engineering"/>
    <x v="5"/>
    <n v="0"/>
    <n v="0"/>
  </r>
  <r>
    <x v="2"/>
    <n v="46"/>
    <s v="Nursing Graduate"/>
    <x v="12"/>
    <s v="263"/>
    <s v="College of the Environment"/>
    <x v="6"/>
    <n v="1"/>
    <n v="0"/>
  </r>
  <r>
    <x v="2"/>
    <n v="46"/>
    <s v="Nursing Graduate"/>
    <x v="12"/>
    <s v="266"/>
    <s v="Graduate School"/>
    <x v="7"/>
    <n v="3"/>
    <n v="0"/>
  </r>
  <r>
    <x v="2"/>
    <n v="46"/>
    <s v="Nursing Graduate"/>
    <x v="12"/>
    <s v="267"/>
    <s v="The Information School"/>
    <x v="8"/>
    <n v="0"/>
    <n v="0"/>
  </r>
  <r>
    <x v="2"/>
    <n v="46"/>
    <s v="Nursing Graduate"/>
    <x v="12"/>
    <s v="268"/>
    <s v="School of Law"/>
    <x v="9"/>
    <n v="0"/>
    <n v="0"/>
  </r>
  <r>
    <x v="2"/>
    <n v="46"/>
    <s v="Nursing Graduate"/>
    <x v="12"/>
    <s v="270"/>
    <s v="Evans School of Public Affairs"/>
    <x v="10"/>
    <n v="21"/>
    <n v="0"/>
  </r>
  <r>
    <x v="2"/>
    <n v="46"/>
    <s v="Nursing Graduate"/>
    <x v="12"/>
    <s v="272"/>
    <s v="School of Social Work"/>
    <x v="11"/>
    <n v="12"/>
    <n v="0"/>
  </r>
  <r>
    <x v="2"/>
    <n v="46"/>
    <s v="Nursing Graduate"/>
    <x v="12"/>
    <s v="282"/>
    <s v="Undergraduate Academic Affairs"/>
    <x v="12"/>
    <n v="0"/>
    <n v="0"/>
  </r>
  <r>
    <x v="2"/>
    <n v="46"/>
    <s v="Nursing Graduate"/>
    <x v="12"/>
    <s v="302"/>
    <s v="School of Dentistry"/>
    <x v="13"/>
    <n v="2"/>
    <n v="0"/>
  </r>
  <r>
    <x v="2"/>
    <n v="46"/>
    <s v="Nursing Graduate"/>
    <x v="12"/>
    <s v="304"/>
    <s v="School of Medicine"/>
    <x v="14"/>
    <n v="34.485999999999997"/>
    <n v="0"/>
  </r>
  <r>
    <x v="2"/>
    <n v="46"/>
    <s v="Nursing Graduate"/>
    <x v="12"/>
    <s v="306"/>
    <s v="School of Nursing"/>
    <x v="15"/>
    <n v="2229.2939999999999"/>
    <n v="84"/>
  </r>
  <r>
    <x v="2"/>
    <n v="46"/>
    <s v="Nursing Graduate"/>
    <x v="12"/>
    <s v="308"/>
    <s v="School of Pharmacy"/>
    <x v="16"/>
    <n v="63.469000000000001"/>
    <n v="0"/>
  </r>
  <r>
    <x v="2"/>
    <n v="46"/>
    <s v="Nursing Graduate"/>
    <x v="12"/>
    <s v="310"/>
    <s v="School of Public Health"/>
    <x v="17"/>
    <n v="135.45099999999999"/>
    <n v="1"/>
  </r>
  <r>
    <x v="2"/>
    <n v="48"/>
    <s v="PharmD"/>
    <x v="13"/>
    <s v="202"/>
    <s v="Provost"/>
    <x v="0"/>
    <n v="0"/>
    <n v="0"/>
  </r>
  <r>
    <x v="2"/>
    <n v="48"/>
    <s v="PharmD"/>
    <x v="13"/>
    <s v="252"/>
    <s v="Built Environments"/>
    <x v="1"/>
    <n v="0"/>
    <n v="0"/>
  </r>
  <r>
    <x v="2"/>
    <n v="48"/>
    <s v="PharmD"/>
    <x v="13"/>
    <s v="254"/>
    <s v="College of Arts and Sciences"/>
    <x v="2"/>
    <n v="36"/>
    <n v="0"/>
  </r>
  <r>
    <x v="2"/>
    <n v="48"/>
    <s v="PharmD"/>
    <x v="13"/>
    <s v="256"/>
    <s v="Foster Business School"/>
    <x v="3"/>
    <n v="0"/>
    <n v="0"/>
  </r>
  <r>
    <x v="2"/>
    <n v="48"/>
    <s v="PharmD"/>
    <x v="13"/>
    <s v="258"/>
    <s v="College of Education"/>
    <x v="4"/>
    <n v="0"/>
    <n v="0"/>
  </r>
  <r>
    <x v="2"/>
    <n v="48"/>
    <s v="PharmD"/>
    <x v="13"/>
    <s v="260"/>
    <s v="College of Engineering"/>
    <x v="5"/>
    <n v="0"/>
    <n v="0"/>
  </r>
  <r>
    <x v="2"/>
    <n v="48"/>
    <s v="PharmD"/>
    <x v="13"/>
    <s v="263"/>
    <s v="College of the Environment"/>
    <x v="6"/>
    <n v="6"/>
    <n v="0"/>
  </r>
  <r>
    <x v="2"/>
    <n v="48"/>
    <s v="PharmD"/>
    <x v="13"/>
    <s v="266"/>
    <s v="Graduate School"/>
    <x v="7"/>
    <n v="0"/>
    <n v="0"/>
  </r>
  <r>
    <x v="2"/>
    <n v="48"/>
    <s v="PharmD"/>
    <x v="13"/>
    <s v="267"/>
    <s v="The Information School"/>
    <x v="8"/>
    <n v="0"/>
    <n v="0"/>
  </r>
  <r>
    <x v="2"/>
    <n v="48"/>
    <s v="PharmD"/>
    <x v="13"/>
    <s v="268"/>
    <s v="School of Law"/>
    <x v="9"/>
    <n v="1"/>
    <n v="0"/>
  </r>
  <r>
    <x v="2"/>
    <n v="48"/>
    <s v="PharmD"/>
    <x v="13"/>
    <s v="270"/>
    <s v="Evans School of Public Affairs"/>
    <x v="10"/>
    <n v="0"/>
    <n v="0"/>
  </r>
  <r>
    <x v="2"/>
    <n v="48"/>
    <s v="PharmD"/>
    <x v="13"/>
    <s v="272"/>
    <s v="School of Social Work"/>
    <x v="11"/>
    <n v="0"/>
    <n v="0"/>
  </r>
  <r>
    <x v="2"/>
    <n v="48"/>
    <s v="PharmD"/>
    <x v="13"/>
    <s v="282"/>
    <s v="Undergraduate Academic Affairs"/>
    <x v="12"/>
    <n v="0"/>
    <n v="0"/>
  </r>
  <r>
    <x v="2"/>
    <n v="48"/>
    <s v="PharmD"/>
    <x v="13"/>
    <s v="302"/>
    <s v="School of Dentistry"/>
    <x v="13"/>
    <n v="1"/>
    <n v="0"/>
  </r>
  <r>
    <x v="2"/>
    <n v="48"/>
    <s v="PharmD"/>
    <x v="13"/>
    <s v="304"/>
    <s v="School of Medicine"/>
    <x v="14"/>
    <n v="2135"/>
    <n v="0"/>
  </r>
  <r>
    <x v="2"/>
    <n v="48"/>
    <s v="PharmD"/>
    <x v="13"/>
    <s v="306"/>
    <s v="School of Nursing"/>
    <x v="15"/>
    <n v="87"/>
    <n v="0"/>
  </r>
  <r>
    <x v="2"/>
    <n v="48"/>
    <s v="PharmD"/>
    <x v="13"/>
    <s v="308"/>
    <s v="School of Pharmacy"/>
    <x v="16"/>
    <n v="16523"/>
    <n v="364"/>
  </r>
  <r>
    <x v="2"/>
    <n v="48"/>
    <s v="PharmD"/>
    <x v="13"/>
    <s v="310"/>
    <s v="School of Public Health"/>
    <x v="17"/>
    <n v="155"/>
    <n v="0"/>
  </r>
  <r>
    <x v="2"/>
    <n v="51"/>
    <s v="Dentistry (DDS)"/>
    <x v="14"/>
    <s v="202"/>
    <s v="Provost"/>
    <x v="0"/>
    <n v="0"/>
    <n v="0"/>
  </r>
  <r>
    <x v="2"/>
    <n v="51"/>
    <s v="Dentistry (DDS)"/>
    <x v="14"/>
    <s v="252"/>
    <s v="Built Environments"/>
    <x v="1"/>
    <n v="0"/>
    <n v="0"/>
  </r>
  <r>
    <x v="2"/>
    <n v="51"/>
    <s v="Dentistry (DDS)"/>
    <x v="14"/>
    <s v="254"/>
    <s v="College of Arts and Sciences"/>
    <x v="2"/>
    <n v="0"/>
    <n v="0"/>
  </r>
  <r>
    <x v="2"/>
    <n v="51"/>
    <s v="Dentistry (DDS)"/>
    <x v="14"/>
    <s v="256"/>
    <s v="Foster Business School"/>
    <x v="3"/>
    <n v="0"/>
    <n v="0"/>
  </r>
  <r>
    <x v="2"/>
    <n v="51"/>
    <s v="Dentistry (DDS)"/>
    <x v="14"/>
    <s v="258"/>
    <s v="College of Education"/>
    <x v="4"/>
    <n v="0"/>
    <n v="0"/>
  </r>
  <r>
    <x v="2"/>
    <n v="51"/>
    <s v="Dentistry (DDS)"/>
    <x v="14"/>
    <s v="260"/>
    <s v="College of Engineering"/>
    <x v="5"/>
    <n v="0"/>
    <n v="0"/>
  </r>
  <r>
    <x v="2"/>
    <n v="51"/>
    <s v="Dentistry (DDS)"/>
    <x v="14"/>
    <s v="263"/>
    <s v="College of the Environment"/>
    <x v="6"/>
    <n v="0"/>
    <n v="0"/>
  </r>
  <r>
    <x v="2"/>
    <n v="51"/>
    <s v="Dentistry (DDS)"/>
    <x v="14"/>
    <s v="266"/>
    <s v="Graduate School"/>
    <x v="7"/>
    <n v="0"/>
    <n v="0"/>
  </r>
  <r>
    <x v="2"/>
    <n v="51"/>
    <s v="Dentistry (DDS)"/>
    <x v="14"/>
    <s v="267"/>
    <s v="The Information School"/>
    <x v="8"/>
    <n v="0"/>
    <n v="0"/>
  </r>
  <r>
    <x v="2"/>
    <n v="51"/>
    <s v="Dentistry (DDS)"/>
    <x v="14"/>
    <s v="268"/>
    <s v="School of Law"/>
    <x v="9"/>
    <n v="0"/>
    <n v="0"/>
  </r>
  <r>
    <x v="2"/>
    <n v="51"/>
    <s v="Dentistry (DDS)"/>
    <x v="14"/>
    <s v="270"/>
    <s v="Evans School of Public Affairs"/>
    <x v="10"/>
    <n v="0"/>
    <n v="0"/>
  </r>
  <r>
    <x v="2"/>
    <n v="51"/>
    <s v="Dentistry (DDS)"/>
    <x v="14"/>
    <s v="272"/>
    <s v="School of Social Work"/>
    <x v="11"/>
    <n v="0"/>
    <n v="0"/>
  </r>
  <r>
    <x v="2"/>
    <n v="51"/>
    <s v="Dentistry (DDS)"/>
    <x v="14"/>
    <s v="282"/>
    <s v="Undergraduate Academic Affairs"/>
    <x v="12"/>
    <n v="0"/>
    <n v="0"/>
  </r>
  <r>
    <x v="2"/>
    <n v="51"/>
    <s v="Dentistry (DDS)"/>
    <x v="14"/>
    <s v="302"/>
    <s v="School of Dentistry"/>
    <x v="13"/>
    <n v="14220"/>
    <n v="243"/>
  </r>
  <r>
    <x v="2"/>
    <n v="51"/>
    <s v="Dentistry (DDS)"/>
    <x v="14"/>
    <s v="304"/>
    <s v="School of Medicine"/>
    <x v="14"/>
    <n v="2163"/>
    <n v="0"/>
  </r>
  <r>
    <x v="2"/>
    <n v="51"/>
    <s v="Dentistry (DDS)"/>
    <x v="14"/>
    <s v="306"/>
    <s v="School of Nursing"/>
    <x v="15"/>
    <n v="0"/>
    <n v="0"/>
  </r>
  <r>
    <x v="2"/>
    <n v="51"/>
    <s v="Dentistry (DDS)"/>
    <x v="14"/>
    <s v="308"/>
    <s v="School of Pharmacy"/>
    <x v="16"/>
    <n v="0"/>
    <n v="0"/>
  </r>
  <r>
    <x v="2"/>
    <n v="51"/>
    <s v="Dentistry (DDS)"/>
    <x v="14"/>
    <s v="310"/>
    <s v="School of Public Health"/>
    <x v="17"/>
    <n v="0"/>
    <n v="0"/>
  </r>
  <r>
    <x v="2"/>
    <n v="54"/>
    <s v="Dentistry Graduate"/>
    <x v="20"/>
    <s v="202"/>
    <s v="Provost"/>
    <x v="0"/>
    <n v="0"/>
    <n v="0"/>
  </r>
  <r>
    <x v="2"/>
    <n v="54"/>
    <s v="Dentistry Graduate"/>
    <x v="20"/>
    <s v="252"/>
    <s v="Built Environments"/>
    <x v="1"/>
    <n v="0"/>
    <n v="0"/>
  </r>
  <r>
    <x v="2"/>
    <n v="54"/>
    <s v="Dentistry Graduate"/>
    <x v="20"/>
    <s v="254"/>
    <s v="College of Arts and Sciences"/>
    <x v="2"/>
    <n v="25"/>
    <n v="0"/>
  </r>
  <r>
    <x v="2"/>
    <n v="54"/>
    <s v="Dentistry Graduate"/>
    <x v="20"/>
    <s v="256"/>
    <s v="Foster Business School"/>
    <x v="3"/>
    <n v="0"/>
    <n v="0"/>
  </r>
  <r>
    <x v="2"/>
    <n v="54"/>
    <s v="Dentistry Graduate"/>
    <x v="20"/>
    <s v="258"/>
    <s v="College of Education"/>
    <x v="4"/>
    <n v="0"/>
    <n v="0"/>
  </r>
  <r>
    <x v="2"/>
    <n v="54"/>
    <s v="Dentistry Graduate"/>
    <x v="20"/>
    <s v="260"/>
    <s v="College of Engineering"/>
    <x v="5"/>
    <n v="0"/>
    <n v="0"/>
  </r>
  <r>
    <x v="2"/>
    <n v="54"/>
    <s v="Dentistry Graduate"/>
    <x v="20"/>
    <s v="263"/>
    <s v="College of the Environment"/>
    <x v="6"/>
    <n v="0"/>
    <n v="0"/>
  </r>
  <r>
    <x v="2"/>
    <n v="54"/>
    <s v="Dentistry Graduate"/>
    <x v="20"/>
    <s v="266"/>
    <s v="Graduate School"/>
    <x v="7"/>
    <n v="2.2000000000000002"/>
    <n v="0"/>
  </r>
  <r>
    <x v="2"/>
    <n v="54"/>
    <s v="Dentistry Graduate"/>
    <x v="20"/>
    <s v="267"/>
    <s v="The Information School"/>
    <x v="8"/>
    <n v="0"/>
    <n v="0"/>
  </r>
  <r>
    <x v="2"/>
    <n v="54"/>
    <s v="Dentistry Graduate"/>
    <x v="20"/>
    <s v="268"/>
    <s v="School of Law"/>
    <x v="9"/>
    <n v="0"/>
    <n v="0"/>
  </r>
  <r>
    <x v="2"/>
    <n v="54"/>
    <s v="Dentistry Graduate"/>
    <x v="20"/>
    <s v="270"/>
    <s v="Evans School of Public Affairs"/>
    <x v="10"/>
    <n v="0"/>
    <n v="0"/>
  </r>
  <r>
    <x v="2"/>
    <n v="54"/>
    <s v="Dentistry Graduate"/>
    <x v="20"/>
    <s v="272"/>
    <s v="School of Social Work"/>
    <x v="11"/>
    <n v="0"/>
    <n v="0"/>
  </r>
  <r>
    <x v="2"/>
    <n v="54"/>
    <s v="Dentistry Graduate"/>
    <x v="20"/>
    <s v="282"/>
    <s v="Undergraduate Academic Affairs"/>
    <x v="12"/>
    <n v="0"/>
    <n v="0"/>
  </r>
  <r>
    <x v="2"/>
    <n v="54"/>
    <s v="Dentistry Graduate"/>
    <x v="20"/>
    <s v="302"/>
    <s v="School of Dentistry"/>
    <x v="13"/>
    <n v="2996.3029999999999"/>
    <n v="86"/>
  </r>
  <r>
    <x v="2"/>
    <n v="54"/>
    <s v="Dentistry Graduate"/>
    <x v="20"/>
    <s v="304"/>
    <s v="School of Medicine"/>
    <x v="14"/>
    <n v="52.646999999999998"/>
    <n v="0"/>
  </r>
  <r>
    <x v="2"/>
    <n v="54"/>
    <s v="Dentistry Graduate"/>
    <x v="20"/>
    <s v="306"/>
    <s v="School of Nursing"/>
    <x v="15"/>
    <n v="0"/>
    <n v="0"/>
  </r>
  <r>
    <x v="2"/>
    <n v="54"/>
    <s v="Dentistry Graduate"/>
    <x v="20"/>
    <s v="308"/>
    <s v="School of Pharmacy"/>
    <x v="16"/>
    <n v="0"/>
    <n v="0"/>
  </r>
  <r>
    <x v="2"/>
    <n v="54"/>
    <s v="Dentistry Graduate"/>
    <x v="20"/>
    <s v="310"/>
    <s v="School of Public Health"/>
    <x v="17"/>
    <n v="30.763999999999999"/>
    <n v="1"/>
  </r>
  <r>
    <x v="2"/>
    <n v="60"/>
    <s v="Medicine (MD)"/>
    <x v="15"/>
    <s v="202"/>
    <s v="Provost"/>
    <x v="0"/>
    <n v="0"/>
    <n v="0"/>
  </r>
  <r>
    <x v="2"/>
    <n v="60"/>
    <s v="Medicine (MD)"/>
    <x v="15"/>
    <s v="252"/>
    <s v="Built Environments"/>
    <x v="1"/>
    <n v="0"/>
    <n v="0"/>
  </r>
  <r>
    <x v="2"/>
    <n v="60"/>
    <s v="Medicine (MD)"/>
    <x v="15"/>
    <s v="254"/>
    <s v="College of Arts and Sciences"/>
    <x v="2"/>
    <n v="18"/>
    <n v="0"/>
  </r>
  <r>
    <x v="2"/>
    <n v="60"/>
    <s v="Medicine (MD)"/>
    <x v="15"/>
    <s v="256"/>
    <s v="Foster Business School"/>
    <x v="3"/>
    <n v="0"/>
    <n v="0"/>
  </r>
  <r>
    <x v="2"/>
    <n v="60"/>
    <s v="Medicine (MD)"/>
    <x v="15"/>
    <s v="258"/>
    <s v="College of Education"/>
    <x v="4"/>
    <n v="0"/>
    <n v="0"/>
  </r>
  <r>
    <x v="2"/>
    <n v="60"/>
    <s v="Medicine (MD)"/>
    <x v="15"/>
    <s v="260"/>
    <s v="College of Engineering"/>
    <x v="5"/>
    <n v="0"/>
    <n v="2"/>
  </r>
  <r>
    <x v="2"/>
    <n v="60"/>
    <s v="Medicine (MD)"/>
    <x v="15"/>
    <s v="263"/>
    <s v="College of the Environment"/>
    <x v="6"/>
    <n v="0"/>
    <n v="0"/>
  </r>
  <r>
    <x v="2"/>
    <n v="60"/>
    <s v="Medicine (MD)"/>
    <x v="15"/>
    <s v="266"/>
    <s v="Graduate School"/>
    <x v="7"/>
    <n v="3"/>
    <n v="6"/>
  </r>
  <r>
    <x v="2"/>
    <n v="60"/>
    <s v="Medicine (MD)"/>
    <x v="15"/>
    <s v="267"/>
    <s v="The Information School"/>
    <x v="8"/>
    <n v="0"/>
    <n v="0"/>
  </r>
  <r>
    <x v="2"/>
    <n v="60"/>
    <s v="Medicine (MD)"/>
    <x v="15"/>
    <s v="268"/>
    <s v="School of Law"/>
    <x v="9"/>
    <n v="0"/>
    <n v="0"/>
  </r>
  <r>
    <x v="2"/>
    <n v="60"/>
    <s v="Medicine (MD)"/>
    <x v="15"/>
    <s v="270"/>
    <s v="Evans School of Public Affairs"/>
    <x v="10"/>
    <n v="0"/>
    <n v="0"/>
  </r>
  <r>
    <x v="2"/>
    <n v="60"/>
    <s v="Medicine (MD)"/>
    <x v="15"/>
    <s v="272"/>
    <s v="School of Social Work"/>
    <x v="11"/>
    <n v="0"/>
    <n v="0"/>
  </r>
  <r>
    <x v="2"/>
    <n v="60"/>
    <s v="Medicine (MD)"/>
    <x v="15"/>
    <s v="282"/>
    <s v="Undergraduate Academic Affairs"/>
    <x v="12"/>
    <n v="0"/>
    <n v="0"/>
  </r>
  <r>
    <x v="2"/>
    <n v="60"/>
    <s v="Medicine (MD)"/>
    <x v="15"/>
    <s v="302"/>
    <s v="School of Dentistry"/>
    <x v="13"/>
    <n v="3"/>
    <n v="0"/>
  </r>
  <r>
    <x v="2"/>
    <n v="60"/>
    <s v="Medicine (MD)"/>
    <x v="15"/>
    <s v="304"/>
    <s v="School of Medicine"/>
    <x v="14"/>
    <n v="40442.5"/>
    <n v="765"/>
  </r>
  <r>
    <x v="2"/>
    <n v="60"/>
    <s v="Medicine (MD)"/>
    <x v="15"/>
    <s v="306"/>
    <s v="School of Nursing"/>
    <x v="15"/>
    <n v="0"/>
    <n v="0"/>
  </r>
  <r>
    <x v="2"/>
    <n v="60"/>
    <s v="Medicine (MD)"/>
    <x v="15"/>
    <s v="308"/>
    <s v="School of Pharmacy"/>
    <x v="16"/>
    <n v="0"/>
    <n v="0"/>
  </r>
  <r>
    <x v="2"/>
    <n v="60"/>
    <s v="Medicine (MD)"/>
    <x v="15"/>
    <s v="310"/>
    <s v="School of Public Health"/>
    <x v="17"/>
    <n v="71"/>
    <n v="9"/>
  </r>
  <r>
    <x v="3"/>
    <n v="1"/>
    <s v="Undergraduate"/>
    <x v="0"/>
    <s v="202"/>
    <s v="Provost"/>
    <x v="0"/>
    <n v="1706"/>
    <n v="0"/>
  </r>
  <r>
    <x v="3"/>
    <n v="1"/>
    <s v="Undergraduate"/>
    <x v="0"/>
    <s v="252"/>
    <s v="Built Environments"/>
    <x v="1"/>
    <n v="26521.5"/>
    <n v="113"/>
  </r>
  <r>
    <x v="3"/>
    <n v="1"/>
    <s v="Undergraduate"/>
    <x v="0"/>
    <s v="254"/>
    <s v="College of Arts and Sciences"/>
    <x v="2"/>
    <n v="795172.11800000002"/>
    <n v="5668"/>
  </r>
  <r>
    <x v="3"/>
    <n v="1"/>
    <s v="Undergraduate"/>
    <x v="0"/>
    <s v="256"/>
    <s v="Foster Business School"/>
    <x v="3"/>
    <n v="77564.331999999995"/>
    <n v="890"/>
  </r>
  <r>
    <x v="3"/>
    <n v="1"/>
    <s v="Undergraduate"/>
    <x v="0"/>
    <s v="258"/>
    <s v="College of Education"/>
    <x v="4"/>
    <n v="16580.335999999999"/>
    <n v="102"/>
  </r>
  <r>
    <x v="3"/>
    <n v="1"/>
    <s v="Undergraduate"/>
    <x v="0"/>
    <s v="260"/>
    <s v="College of Engineering"/>
    <x v="5"/>
    <n v="114309.144"/>
    <n v="928"/>
  </r>
  <r>
    <x v="3"/>
    <n v="1"/>
    <s v="Undergraduate"/>
    <x v="0"/>
    <s v="263"/>
    <s v="College of the Environment"/>
    <x v="6"/>
    <n v="69263.686000000002"/>
    <n v="296"/>
  </r>
  <r>
    <x v="3"/>
    <n v="1"/>
    <s v="Undergraduate"/>
    <x v="0"/>
    <s v="266"/>
    <s v="Graduate School"/>
    <x v="7"/>
    <n v="289"/>
    <n v="0"/>
  </r>
  <r>
    <x v="3"/>
    <n v="1"/>
    <s v="Undergraduate"/>
    <x v="0"/>
    <s v="267"/>
    <s v="The Information School"/>
    <x v="8"/>
    <n v="16645"/>
    <n v="100"/>
  </r>
  <r>
    <x v="3"/>
    <n v="1"/>
    <s v="Undergraduate"/>
    <x v="0"/>
    <s v="268"/>
    <s v="School of Law"/>
    <x v="9"/>
    <n v="706"/>
    <n v="0"/>
  </r>
  <r>
    <x v="3"/>
    <n v="1"/>
    <s v="Undergraduate"/>
    <x v="0"/>
    <s v="270"/>
    <s v="Evans School of Public Affairs"/>
    <x v="10"/>
    <n v="148"/>
    <n v="0"/>
  </r>
  <r>
    <x v="3"/>
    <n v="1"/>
    <s v="Undergraduate"/>
    <x v="0"/>
    <s v="272"/>
    <s v="School of Social Work"/>
    <x v="11"/>
    <n v="3757"/>
    <n v="41"/>
  </r>
  <r>
    <x v="3"/>
    <n v="1"/>
    <s v="Undergraduate"/>
    <x v="0"/>
    <s v="282"/>
    <s v="Undergraduate Academic Affairs"/>
    <x v="12"/>
    <n v="16492"/>
    <n v="13"/>
  </r>
  <r>
    <x v="3"/>
    <n v="1"/>
    <s v="Undergraduate"/>
    <x v="0"/>
    <s v="302"/>
    <s v="School of Dentistry"/>
    <x v="13"/>
    <n v="71"/>
    <n v="0"/>
  </r>
  <r>
    <x v="3"/>
    <n v="1"/>
    <s v="Undergraduate"/>
    <x v="0"/>
    <s v="304"/>
    <s v="School of Medicine"/>
    <x v="14"/>
    <n v="34306.300000000003"/>
    <n v="205"/>
  </r>
  <r>
    <x v="3"/>
    <n v="1"/>
    <s v="Undergraduate"/>
    <x v="0"/>
    <s v="306"/>
    <s v="School of Nursing"/>
    <x v="15"/>
    <n v="10523.304"/>
    <n v="142"/>
  </r>
  <r>
    <x v="3"/>
    <n v="1"/>
    <s v="Undergraduate"/>
    <x v="0"/>
    <s v="308"/>
    <s v="School of Pharmacy"/>
    <x v="16"/>
    <n v="409.75"/>
    <n v="0"/>
  </r>
  <r>
    <x v="3"/>
    <n v="1"/>
    <s v="Undergraduate"/>
    <x v="0"/>
    <s v="310"/>
    <s v="School of Public Health"/>
    <x v="17"/>
    <n v="20049"/>
    <n v="179"/>
  </r>
  <r>
    <x v="3"/>
    <n v="3"/>
    <s v="Graduate Tier I"/>
    <x v="1"/>
    <s v="202"/>
    <s v="Provost"/>
    <x v="0"/>
    <n v="3"/>
    <n v="0"/>
  </r>
  <r>
    <x v="3"/>
    <n v="3"/>
    <s v="Graduate Tier I"/>
    <x v="1"/>
    <s v="252"/>
    <s v="Built Environments"/>
    <x v="1"/>
    <n v="773"/>
    <n v="35"/>
  </r>
  <r>
    <x v="3"/>
    <n v="3"/>
    <s v="Graduate Tier I"/>
    <x v="1"/>
    <s v="254"/>
    <s v="College of Arts and Sciences"/>
    <x v="2"/>
    <n v="63907.565000000002"/>
    <n v="1960"/>
  </r>
  <r>
    <x v="3"/>
    <n v="3"/>
    <s v="Graduate Tier I"/>
    <x v="1"/>
    <s v="256"/>
    <s v="Foster Business School"/>
    <x v="3"/>
    <n v="2063"/>
    <n v="73"/>
  </r>
  <r>
    <x v="3"/>
    <n v="3"/>
    <s v="Graduate Tier I"/>
    <x v="1"/>
    <s v="258"/>
    <s v="College of Education"/>
    <x v="4"/>
    <n v="518"/>
    <n v="6"/>
  </r>
  <r>
    <x v="3"/>
    <n v="3"/>
    <s v="Graduate Tier I"/>
    <x v="1"/>
    <s v="260"/>
    <s v="College of Engineering"/>
    <x v="5"/>
    <n v="4260"/>
    <n v="119"/>
  </r>
  <r>
    <x v="3"/>
    <n v="3"/>
    <s v="Graduate Tier I"/>
    <x v="1"/>
    <s v="263"/>
    <s v="College of the Environment"/>
    <x v="6"/>
    <n v="500"/>
    <n v="0"/>
  </r>
  <r>
    <x v="3"/>
    <n v="3"/>
    <s v="Graduate Tier I"/>
    <x v="1"/>
    <s v="266"/>
    <s v="Graduate School"/>
    <x v="7"/>
    <n v="5912"/>
    <n v="222"/>
  </r>
  <r>
    <x v="3"/>
    <n v="3"/>
    <s v="Graduate Tier I"/>
    <x v="1"/>
    <s v="267"/>
    <s v="The Information School"/>
    <x v="8"/>
    <n v="1424"/>
    <n v="49"/>
  </r>
  <r>
    <x v="3"/>
    <n v="3"/>
    <s v="Graduate Tier I"/>
    <x v="1"/>
    <s v="268"/>
    <s v="School of Law"/>
    <x v="9"/>
    <n v="201"/>
    <n v="1"/>
  </r>
  <r>
    <x v="3"/>
    <n v="3"/>
    <s v="Graduate Tier I"/>
    <x v="1"/>
    <s v="270"/>
    <s v="Evans School of Public Affairs"/>
    <x v="10"/>
    <n v="478.45499999999998"/>
    <n v="17"/>
  </r>
  <r>
    <x v="3"/>
    <n v="3"/>
    <s v="Graduate Tier I"/>
    <x v="1"/>
    <s v="272"/>
    <s v="School of Social Work"/>
    <x v="11"/>
    <n v="107"/>
    <n v="0"/>
  </r>
  <r>
    <x v="3"/>
    <n v="3"/>
    <s v="Graduate Tier I"/>
    <x v="1"/>
    <s v="282"/>
    <s v="Undergraduate Academic Affairs"/>
    <x v="12"/>
    <n v="5"/>
    <n v="0"/>
  </r>
  <r>
    <x v="3"/>
    <n v="3"/>
    <s v="Graduate Tier I"/>
    <x v="1"/>
    <s v="302"/>
    <s v="School of Dentistry"/>
    <x v="13"/>
    <n v="1"/>
    <n v="0"/>
  </r>
  <r>
    <x v="3"/>
    <n v="3"/>
    <s v="Graduate Tier I"/>
    <x v="1"/>
    <s v="304"/>
    <s v="School of Medicine"/>
    <x v="14"/>
    <n v="12347"/>
    <n v="425"/>
  </r>
  <r>
    <x v="3"/>
    <n v="3"/>
    <s v="Graduate Tier I"/>
    <x v="1"/>
    <s v="306"/>
    <s v="School of Nursing"/>
    <x v="15"/>
    <n v="18"/>
    <n v="0"/>
  </r>
  <r>
    <x v="3"/>
    <n v="3"/>
    <s v="Graduate Tier I"/>
    <x v="1"/>
    <s v="308"/>
    <s v="School of Pharmacy"/>
    <x v="16"/>
    <n v="1808"/>
    <n v="68"/>
  </r>
  <r>
    <x v="3"/>
    <n v="3"/>
    <s v="Graduate Tier I"/>
    <x v="1"/>
    <s v="310"/>
    <s v="School of Public Health"/>
    <x v="17"/>
    <n v="918"/>
    <n v="0"/>
  </r>
  <r>
    <x v="3"/>
    <n v="5"/>
    <s v="Graduate Tier II"/>
    <x v="2"/>
    <s v="202"/>
    <s v="Provost"/>
    <x v="0"/>
    <n v="0"/>
    <n v="0"/>
  </r>
  <r>
    <x v="3"/>
    <n v="5"/>
    <s v="Graduate Tier II"/>
    <x v="2"/>
    <s v="252"/>
    <s v="Built Environments"/>
    <x v="1"/>
    <n v="0"/>
    <n v="0"/>
  </r>
  <r>
    <x v="3"/>
    <n v="5"/>
    <s v="Graduate Tier II"/>
    <x v="2"/>
    <s v="254"/>
    <s v="College of Arts and Sciences"/>
    <x v="2"/>
    <n v="228.15199999999999"/>
    <n v="0"/>
  </r>
  <r>
    <x v="3"/>
    <n v="5"/>
    <s v="Graduate Tier II"/>
    <x v="2"/>
    <s v="256"/>
    <s v="Foster Business School"/>
    <x v="3"/>
    <n v="0"/>
    <n v="0"/>
  </r>
  <r>
    <x v="3"/>
    <n v="5"/>
    <s v="Graduate Tier II"/>
    <x v="2"/>
    <s v="258"/>
    <s v="College of Education"/>
    <x v="4"/>
    <n v="27"/>
    <n v="0"/>
  </r>
  <r>
    <x v="3"/>
    <n v="5"/>
    <s v="Graduate Tier II"/>
    <x v="2"/>
    <s v="260"/>
    <s v="College of Engineering"/>
    <x v="5"/>
    <n v="1"/>
    <n v="0"/>
  </r>
  <r>
    <x v="3"/>
    <n v="5"/>
    <s v="Graduate Tier II"/>
    <x v="2"/>
    <s v="263"/>
    <s v="College of the Environment"/>
    <x v="6"/>
    <n v="0"/>
    <n v="0"/>
  </r>
  <r>
    <x v="3"/>
    <n v="5"/>
    <s v="Graduate Tier II"/>
    <x v="2"/>
    <s v="266"/>
    <s v="Graduate School"/>
    <x v="7"/>
    <n v="3"/>
    <n v="0"/>
  </r>
  <r>
    <x v="3"/>
    <n v="5"/>
    <s v="Graduate Tier II"/>
    <x v="2"/>
    <s v="267"/>
    <s v="The Information School"/>
    <x v="8"/>
    <n v="6.69"/>
    <n v="0"/>
  </r>
  <r>
    <x v="3"/>
    <n v="5"/>
    <s v="Graduate Tier II"/>
    <x v="2"/>
    <s v="268"/>
    <s v="School of Law"/>
    <x v="9"/>
    <n v="6.75"/>
    <n v="0"/>
  </r>
  <r>
    <x v="3"/>
    <n v="5"/>
    <s v="Graduate Tier II"/>
    <x v="2"/>
    <s v="270"/>
    <s v="Evans School of Public Affairs"/>
    <x v="10"/>
    <n v="4"/>
    <n v="0"/>
  </r>
  <r>
    <x v="3"/>
    <n v="5"/>
    <s v="Graduate Tier II"/>
    <x v="2"/>
    <s v="272"/>
    <s v="School of Social Work"/>
    <x v="11"/>
    <n v="706"/>
    <n v="31"/>
  </r>
  <r>
    <x v="3"/>
    <n v="5"/>
    <s v="Graduate Tier II"/>
    <x v="2"/>
    <s v="282"/>
    <s v="Undergraduate Academic Affairs"/>
    <x v="12"/>
    <n v="0"/>
    <n v="0"/>
  </r>
  <r>
    <x v="3"/>
    <n v="5"/>
    <s v="Graduate Tier II"/>
    <x v="2"/>
    <s v="302"/>
    <s v="School of Dentistry"/>
    <x v="13"/>
    <n v="0"/>
    <n v="0"/>
  </r>
  <r>
    <x v="3"/>
    <n v="5"/>
    <s v="Graduate Tier II"/>
    <x v="2"/>
    <s v="304"/>
    <s v="School of Medicine"/>
    <x v="14"/>
    <n v="3744.9659999999999"/>
    <n v="97"/>
  </r>
  <r>
    <x v="3"/>
    <n v="5"/>
    <s v="Graduate Tier II"/>
    <x v="2"/>
    <s v="306"/>
    <s v="School of Nursing"/>
    <x v="15"/>
    <n v="0"/>
    <n v="0"/>
  </r>
  <r>
    <x v="3"/>
    <n v="5"/>
    <s v="Graduate Tier II"/>
    <x v="2"/>
    <s v="308"/>
    <s v="School of Pharmacy"/>
    <x v="16"/>
    <n v="4"/>
    <n v="0"/>
  </r>
  <r>
    <x v="3"/>
    <n v="5"/>
    <s v="Graduate Tier II"/>
    <x v="2"/>
    <s v="310"/>
    <s v="School of Public Health"/>
    <x v="17"/>
    <n v="63.933"/>
    <n v="0"/>
  </r>
  <r>
    <x v="3"/>
    <n v="7"/>
    <s v="Graduate Tier III"/>
    <x v="3"/>
    <s v="202"/>
    <s v="Provost"/>
    <x v="0"/>
    <n v="0"/>
    <n v="0"/>
  </r>
  <r>
    <x v="3"/>
    <n v="7"/>
    <s v="Graduate Tier III"/>
    <x v="3"/>
    <s v="252"/>
    <s v="Built Environments"/>
    <x v="1"/>
    <n v="195.75"/>
    <n v="0"/>
  </r>
  <r>
    <x v="3"/>
    <n v="7"/>
    <s v="Graduate Tier III"/>
    <x v="3"/>
    <s v="254"/>
    <s v="College of Arts and Sciences"/>
    <x v="2"/>
    <n v="2215.0450000000001"/>
    <n v="8"/>
  </r>
  <r>
    <x v="3"/>
    <n v="7"/>
    <s v="Graduate Tier III"/>
    <x v="3"/>
    <s v="256"/>
    <s v="Foster Business School"/>
    <x v="3"/>
    <n v="155"/>
    <n v="2"/>
  </r>
  <r>
    <x v="3"/>
    <n v="7"/>
    <s v="Graduate Tier III"/>
    <x v="3"/>
    <s v="258"/>
    <s v="College of Education"/>
    <x v="4"/>
    <n v="116.502"/>
    <n v="2"/>
  </r>
  <r>
    <x v="3"/>
    <n v="7"/>
    <s v="Graduate Tier III"/>
    <x v="3"/>
    <s v="260"/>
    <s v="College of Engineering"/>
    <x v="5"/>
    <n v="30159.679"/>
    <n v="993"/>
  </r>
  <r>
    <x v="3"/>
    <n v="7"/>
    <s v="Graduate Tier III"/>
    <x v="3"/>
    <s v="263"/>
    <s v="College of the Environment"/>
    <x v="6"/>
    <n v="292"/>
    <n v="0"/>
  </r>
  <r>
    <x v="3"/>
    <n v="7"/>
    <s v="Graduate Tier III"/>
    <x v="3"/>
    <s v="266"/>
    <s v="Graduate School"/>
    <x v="7"/>
    <n v="193.5"/>
    <n v="9"/>
  </r>
  <r>
    <x v="3"/>
    <n v="7"/>
    <s v="Graduate Tier III"/>
    <x v="3"/>
    <s v="267"/>
    <s v="The Information School"/>
    <x v="8"/>
    <n v="64"/>
    <n v="0"/>
  </r>
  <r>
    <x v="3"/>
    <n v="7"/>
    <s v="Graduate Tier III"/>
    <x v="3"/>
    <s v="268"/>
    <s v="School of Law"/>
    <x v="9"/>
    <n v="125.33199999999999"/>
    <n v="0"/>
  </r>
  <r>
    <x v="3"/>
    <n v="7"/>
    <s v="Graduate Tier III"/>
    <x v="3"/>
    <s v="270"/>
    <s v="Evans School of Public Affairs"/>
    <x v="10"/>
    <n v="16"/>
    <n v="0"/>
  </r>
  <r>
    <x v="3"/>
    <n v="7"/>
    <s v="Graduate Tier III"/>
    <x v="3"/>
    <s v="272"/>
    <s v="School of Social Work"/>
    <x v="11"/>
    <n v="22"/>
    <n v="0"/>
  </r>
  <r>
    <x v="3"/>
    <n v="7"/>
    <s v="Graduate Tier III"/>
    <x v="3"/>
    <s v="282"/>
    <s v="Undergraduate Academic Affairs"/>
    <x v="12"/>
    <n v="0"/>
    <n v="0"/>
  </r>
  <r>
    <x v="3"/>
    <n v="7"/>
    <s v="Graduate Tier III"/>
    <x v="3"/>
    <s v="302"/>
    <s v="School of Dentistry"/>
    <x v="13"/>
    <n v="0"/>
    <n v="0"/>
  </r>
  <r>
    <x v="3"/>
    <n v="7"/>
    <s v="Graduate Tier III"/>
    <x v="3"/>
    <s v="304"/>
    <s v="School of Medicine"/>
    <x v="14"/>
    <n v="675.70500000000004"/>
    <n v="15"/>
  </r>
  <r>
    <x v="3"/>
    <n v="7"/>
    <s v="Graduate Tier III"/>
    <x v="3"/>
    <s v="306"/>
    <s v="School of Nursing"/>
    <x v="15"/>
    <n v="1295.8679999999999"/>
    <n v="66"/>
  </r>
  <r>
    <x v="3"/>
    <n v="7"/>
    <s v="Graduate Tier III"/>
    <x v="3"/>
    <s v="308"/>
    <s v="School of Pharmacy"/>
    <x v="16"/>
    <n v="13.715999999999999"/>
    <n v="0"/>
  </r>
  <r>
    <x v="3"/>
    <n v="7"/>
    <s v="Graduate Tier III"/>
    <x v="3"/>
    <s v="310"/>
    <s v="School of Public Health"/>
    <x v="17"/>
    <n v="794.19100000000003"/>
    <n v="19"/>
  </r>
  <r>
    <x v="3"/>
    <n v="10"/>
    <s v="Education Graduate"/>
    <x v="16"/>
    <s v="202"/>
    <s v="Provost"/>
    <x v="0"/>
    <n v="0"/>
    <n v="0"/>
  </r>
  <r>
    <x v="3"/>
    <n v="10"/>
    <s v="Education Graduate"/>
    <x v="16"/>
    <s v="252"/>
    <s v="Built Environments"/>
    <x v="1"/>
    <n v="0"/>
    <n v="0"/>
  </r>
  <r>
    <x v="3"/>
    <n v="10"/>
    <s v="Education Graduate"/>
    <x v="16"/>
    <s v="254"/>
    <s v="College of Arts and Sciences"/>
    <x v="2"/>
    <n v="636.27300000000002"/>
    <n v="1"/>
  </r>
  <r>
    <x v="3"/>
    <n v="10"/>
    <s v="Education Graduate"/>
    <x v="16"/>
    <s v="256"/>
    <s v="Foster Business School"/>
    <x v="3"/>
    <n v="4"/>
    <n v="0"/>
  </r>
  <r>
    <x v="3"/>
    <n v="10"/>
    <s v="Education Graduate"/>
    <x v="16"/>
    <s v="258"/>
    <s v="College of Education"/>
    <x v="4"/>
    <n v="18882.298999999999"/>
    <n v="580"/>
  </r>
  <r>
    <x v="3"/>
    <n v="10"/>
    <s v="Education Graduate"/>
    <x v="16"/>
    <s v="260"/>
    <s v="College of Engineering"/>
    <x v="5"/>
    <n v="7"/>
    <n v="0"/>
  </r>
  <r>
    <x v="3"/>
    <n v="10"/>
    <s v="Education Graduate"/>
    <x v="16"/>
    <s v="263"/>
    <s v="College of the Environment"/>
    <x v="6"/>
    <n v="86"/>
    <n v="0"/>
  </r>
  <r>
    <x v="3"/>
    <n v="10"/>
    <s v="Education Graduate"/>
    <x v="16"/>
    <s v="266"/>
    <s v="Graduate School"/>
    <x v="7"/>
    <n v="31"/>
    <n v="0"/>
  </r>
  <r>
    <x v="3"/>
    <n v="10"/>
    <s v="Education Graduate"/>
    <x v="16"/>
    <s v="267"/>
    <s v="The Information School"/>
    <x v="8"/>
    <n v="17"/>
    <n v="0"/>
  </r>
  <r>
    <x v="3"/>
    <n v="10"/>
    <s v="Education Graduate"/>
    <x v="16"/>
    <s v="268"/>
    <s v="School of Law"/>
    <x v="9"/>
    <n v="0"/>
    <n v="0"/>
  </r>
  <r>
    <x v="3"/>
    <n v="10"/>
    <s v="Education Graduate"/>
    <x v="16"/>
    <s v="270"/>
    <s v="Evans School of Public Affairs"/>
    <x v="10"/>
    <n v="133.428"/>
    <n v="0"/>
  </r>
  <r>
    <x v="3"/>
    <n v="10"/>
    <s v="Education Graduate"/>
    <x v="16"/>
    <s v="272"/>
    <s v="School of Social Work"/>
    <x v="11"/>
    <n v="61"/>
    <n v="0"/>
  </r>
  <r>
    <x v="3"/>
    <n v="10"/>
    <s v="Education Graduate"/>
    <x v="16"/>
    <s v="282"/>
    <s v="Undergraduate Academic Affairs"/>
    <x v="12"/>
    <n v="0"/>
    <n v="0"/>
  </r>
  <r>
    <x v="3"/>
    <n v="10"/>
    <s v="Education Graduate"/>
    <x v="16"/>
    <s v="302"/>
    <s v="School of Dentistry"/>
    <x v="13"/>
    <n v="0"/>
    <n v="0"/>
  </r>
  <r>
    <x v="3"/>
    <n v="10"/>
    <s v="Education Graduate"/>
    <x v="16"/>
    <s v="304"/>
    <s v="School of Medicine"/>
    <x v="14"/>
    <n v="27"/>
    <n v="0"/>
  </r>
  <r>
    <x v="3"/>
    <n v="10"/>
    <s v="Education Graduate"/>
    <x v="16"/>
    <s v="306"/>
    <s v="School of Nursing"/>
    <x v="15"/>
    <n v="10"/>
    <n v="0"/>
  </r>
  <r>
    <x v="3"/>
    <n v="10"/>
    <s v="Education Graduate"/>
    <x v="16"/>
    <s v="308"/>
    <s v="School of Pharmacy"/>
    <x v="16"/>
    <n v="0"/>
    <n v="0"/>
  </r>
  <r>
    <x v="3"/>
    <n v="10"/>
    <s v="Education Graduate"/>
    <x v="16"/>
    <s v="310"/>
    <s v="School of Public Health"/>
    <x v="17"/>
    <n v="36"/>
    <n v="0"/>
  </r>
  <r>
    <x v="3"/>
    <n v="13"/>
    <s v="MLIS"/>
    <x v="4"/>
    <s v="202"/>
    <s v="Provost"/>
    <x v="0"/>
    <n v="0"/>
    <n v="0"/>
  </r>
  <r>
    <x v="3"/>
    <n v="13"/>
    <s v="MLIS"/>
    <x v="4"/>
    <s v="252"/>
    <s v="Built Environments"/>
    <x v="1"/>
    <n v="0"/>
    <n v="0"/>
  </r>
  <r>
    <x v="3"/>
    <n v="13"/>
    <s v="MLIS"/>
    <x v="4"/>
    <s v="254"/>
    <s v="College of Arts and Sciences"/>
    <x v="2"/>
    <n v="0"/>
    <n v="0"/>
  </r>
  <r>
    <x v="3"/>
    <n v="13"/>
    <s v="MLIS"/>
    <x v="4"/>
    <s v="256"/>
    <s v="Foster Business School"/>
    <x v="3"/>
    <n v="0"/>
    <n v="0"/>
  </r>
  <r>
    <x v="3"/>
    <n v="13"/>
    <s v="MLIS"/>
    <x v="4"/>
    <s v="258"/>
    <s v="College of Education"/>
    <x v="4"/>
    <n v="0"/>
    <n v="0"/>
  </r>
  <r>
    <x v="3"/>
    <n v="13"/>
    <s v="MLIS"/>
    <x v="4"/>
    <s v="260"/>
    <s v="College of Engineering"/>
    <x v="5"/>
    <n v="0"/>
    <n v="0"/>
  </r>
  <r>
    <x v="3"/>
    <n v="13"/>
    <s v="MLIS"/>
    <x v="4"/>
    <s v="263"/>
    <s v="College of the Environment"/>
    <x v="6"/>
    <n v="0"/>
    <n v="0"/>
  </r>
  <r>
    <x v="3"/>
    <n v="13"/>
    <s v="MLIS"/>
    <x v="4"/>
    <s v="266"/>
    <s v="Graduate School"/>
    <x v="7"/>
    <n v="0"/>
    <n v="0"/>
  </r>
  <r>
    <x v="3"/>
    <n v="13"/>
    <s v="MLIS"/>
    <x v="4"/>
    <s v="267"/>
    <s v="The Information School"/>
    <x v="8"/>
    <n v="12"/>
    <n v="1"/>
  </r>
  <r>
    <x v="3"/>
    <n v="13"/>
    <s v="MLIS"/>
    <x v="4"/>
    <s v="268"/>
    <s v="School of Law"/>
    <x v="9"/>
    <n v="0"/>
    <n v="0"/>
  </r>
  <r>
    <x v="3"/>
    <n v="13"/>
    <s v="MLIS"/>
    <x v="4"/>
    <s v="270"/>
    <s v="Evans School of Public Affairs"/>
    <x v="10"/>
    <n v="0"/>
    <n v="0"/>
  </r>
  <r>
    <x v="3"/>
    <n v="13"/>
    <s v="MLIS"/>
    <x v="4"/>
    <s v="272"/>
    <s v="School of Social Work"/>
    <x v="11"/>
    <n v="0"/>
    <n v="0"/>
  </r>
  <r>
    <x v="3"/>
    <n v="13"/>
    <s v="MLIS"/>
    <x v="4"/>
    <s v="282"/>
    <s v="Undergraduate Academic Affairs"/>
    <x v="12"/>
    <n v="0"/>
    <n v="0"/>
  </r>
  <r>
    <x v="3"/>
    <n v="13"/>
    <s v="MLIS"/>
    <x v="4"/>
    <s v="302"/>
    <s v="School of Dentistry"/>
    <x v="13"/>
    <n v="0"/>
    <n v="0"/>
  </r>
  <r>
    <x v="3"/>
    <n v="13"/>
    <s v="MLIS"/>
    <x v="4"/>
    <s v="304"/>
    <s v="School of Medicine"/>
    <x v="14"/>
    <n v="0"/>
    <n v="0"/>
  </r>
  <r>
    <x v="3"/>
    <n v="13"/>
    <s v="MLIS"/>
    <x v="4"/>
    <s v="306"/>
    <s v="School of Nursing"/>
    <x v="15"/>
    <n v="0"/>
    <n v="0"/>
  </r>
  <r>
    <x v="3"/>
    <n v="13"/>
    <s v="MLIS"/>
    <x v="4"/>
    <s v="308"/>
    <s v="School of Pharmacy"/>
    <x v="16"/>
    <n v="0"/>
    <n v="0"/>
  </r>
  <r>
    <x v="3"/>
    <n v="13"/>
    <s v="MLIS"/>
    <x v="4"/>
    <s v="310"/>
    <s v="School of Public Health"/>
    <x v="17"/>
    <n v="0"/>
    <n v="0"/>
  </r>
  <r>
    <x v="3"/>
    <n v="16"/>
    <s v="MPA"/>
    <x v="5"/>
    <s v="202"/>
    <s v="Provost"/>
    <x v="0"/>
    <n v="0"/>
    <n v="0"/>
  </r>
  <r>
    <x v="3"/>
    <n v="16"/>
    <s v="MPA"/>
    <x v="5"/>
    <s v="252"/>
    <s v="Built Environments"/>
    <x v="1"/>
    <n v="109"/>
    <n v="5"/>
  </r>
  <r>
    <x v="3"/>
    <n v="16"/>
    <s v="MPA"/>
    <x v="5"/>
    <s v="254"/>
    <s v="College of Arts and Sciences"/>
    <x v="2"/>
    <n v="553.5"/>
    <n v="13"/>
  </r>
  <r>
    <x v="3"/>
    <n v="16"/>
    <s v="MPA"/>
    <x v="5"/>
    <s v="256"/>
    <s v="Foster Business School"/>
    <x v="3"/>
    <n v="196.316"/>
    <n v="0"/>
  </r>
  <r>
    <x v="3"/>
    <n v="16"/>
    <s v="MPA"/>
    <x v="5"/>
    <s v="258"/>
    <s v="College of Education"/>
    <x v="4"/>
    <n v="58.926000000000002"/>
    <n v="0"/>
  </r>
  <r>
    <x v="3"/>
    <n v="16"/>
    <s v="MPA"/>
    <x v="5"/>
    <s v="260"/>
    <s v="College of Engineering"/>
    <x v="5"/>
    <n v="24"/>
    <n v="0"/>
  </r>
  <r>
    <x v="3"/>
    <n v="16"/>
    <s v="MPA"/>
    <x v="5"/>
    <s v="263"/>
    <s v="College of the Environment"/>
    <x v="6"/>
    <n v="309"/>
    <n v="9"/>
  </r>
  <r>
    <x v="3"/>
    <n v="16"/>
    <s v="MPA"/>
    <x v="5"/>
    <s v="266"/>
    <s v="Graduate School"/>
    <x v="7"/>
    <n v="3"/>
    <n v="0"/>
  </r>
  <r>
    <x v="3"/>
    <n v="16"/>
    <s v="MPA"/>
    <x v="5"/>
    <s v="267"/>
    <s v="The Information School"/>
    <x v="8"/>
    <n v="19.399999999999999"/>
    <n v="1"/>
  </r>
  <r>
    <x v="3"/>
    <n v="16"/>
    <s v="MPA"/>
    <x v="5"/>
    <s v="268"/>
    <s v="School of Law"/>
    <x v="9"/>
    <n v="58.142000000000003"/>
    <n v="1"/>
  </r>
  <r>
    <x v="3"/>
    <n v="16"/>
    <s v="MPA"/>
    <x v="5"/>
    <s v="270"/>
    <s v="Evans School of Public Affairs"/>
    <x v="10"/>
    <n v="10903.96"/>
    <n v="352"/>
  </r>
  <r>
    <x v="3"/>
    <n v="16"/>
    <s v="MPA"/>
    <x v="5"/>
    <s v="272"/>
    <s v="School of Social Work"/>
    <x v="11"/>
    <n v="44"/>
    <n v="2"/>
  </r>
  <r>
    <x v="3"/>
    <n v="16"/>
    <s v="MPA"/>
    <x v="5"/>
    <s v="282"/>
    <s v="Undergraduate Academic Affairs"/>
    <x v="12"/>
    <n v="0"/>
    <n v="0"/>
  </r>
  <r>
    <x v="3"/>
    <n v="16"/>
    <s v="MPA"/>
    <x v="5"/>
    <s v="302"/>
    <s v="School of Dentistry"/>
    <x v="13"/>
    <n v="0"/>
    <n v="0"/>
  </r>
  <r>
    <x v="3"/>
    <n v="16"/>
    <s v="MPA"/>
    <x v="5"/>
    <s v="304"/>
    <s v="School of Medicine"/>
    <x v="14"/>
    <n v="68"/>
    <n v="0"/>
  </r>
  <r>
    <x v="3"/>
    <n v="16"/>
    <s v="MPA"/>
    <x v="5"/>
    <s v="306"/>
    <s v="School of Nursing"/>
    <x v="15"/>
    <n v="0"/>
    <n v="0"/>
  </r>
  <r>
    <x v="3"/>
    <n v="16"/>
    <s v="MPA"/>
    <x v="5"/>
    <s v="308"/>
    <s v="School of Pharmacy"/>
    <x v="16"/>
    <n v="0"/>
    <n v="0"/>
  </r>
  <r>
    <x v="3"/>
    <n v="16"/>
    <s v="MPA"/>
    <x v="5"/>
    <s v="310"/>
    <s v="School of Public Health"/>
    <x v="17"/>
    <n v="280.70699999999999"/>
    <n v="7"/>
  </r>
  <r>
    <x v="3"/>
    <n v="19"/>
    <s v="MSW"/>
    <x v="6"/>
    <s v="202"/>
    <s v="Provost"/>
    <x v="0"/>
    <n v="0"/>
    <n v="0"/>
  </r>
  <r>
    <x v="3"/>
    <n v="19"/>
    <s v="MSW"/>
    <x v="6"/>
    <s v="252"/>
    <s v="Built Environments"/>
    <x v="1"/>
    <n v="2"/>
    <n v="0"/>
  </r>
  <r>
    <x v="3"/>
    <n v="19"/>
    <s v="MSW"/>
    <x v="6"/>
    <s v="254"/>
    <s v="College of Arts and Sciences"/>
    <x v="2"/>
    <n v="103"/>
    <n v="0"/>
  </r>
  <r>
    <x v="3"/>
    <n v="19"/>
    <s v="MSW"/>
    <x v="6"/>
    <s v="256"/>
    <s v="Foster Business School"/>
    <x v="3"/>
    <n v="0"/>
    <n v="0"/>
  </r>
  <r>
    <x v="3"/>
    <n v="19"/>
    <s v="MSW"/>
    <x v="6"/>
    <s v="258"/>
    <s v="College of Education"/>
    <x v="4"/>
    <n v="15"/>
    <n v="1"/>
  </r>
  <r>
    <x v="3"/>
    <n v="19"/>
    <s v="MSW"/>
    <x v="6"/>
    <s v="260"/>
    <s v="College of Engineering"/>
    <x v="5"/>
    <n v="0"/>
    <n v="0"/>
  </r>
  <r>
    <x v="3"/>
    <n v="19"/>
    <s v="MSW"/>
    <x v="6"/>
    <s v="263"/>
    <s v="College of the Environment"/>
    <x v="6"/>
    <n v="3"/>
    <n v="0"/>
  </r>
  <r>
    <x v="3"/>
    <n v="19"/>
    <s v="MSW"/>
    <x v="6"/>
    <s v="266"/>
    <s v="Graduate School"/>
    <x v="7"/>
    <n v="0"/>
    <n v="2"/>
  </r>
  <r>
    <x v="3"/>
    <n v="19"/>
    <s v="MSW"/>
    <x v="6"/>
    <s v="267"/>
    <s v="The Information School"/>
    <x v="8"/>
    <n v="0"/>
    <n v="0"/>
  </r>
  <r>
    <x v="3"/>
    <n v="19"/>
    <s v="MSW"/>
    <x v="6"/>
    <s v="268"/>
    <s v="School of Law"/>
    <x v="9"/>
    <n v="0"/>
    <n v="0"/>
  </r>
  <r>
    <x v="3"/>
    <n v="19"/>
    <s v="MSW"/>
    <x v="6"/>
    <s v="270"/>
    <s v="Evans School of Public Affairs"/>
    <x v="10"/>
    <n v="32"/>
    <n v="0"/>
  </r>
  <r>
    <x v="3"/>
    <n v="19"/>
    <s v="MSW"/>
    <x v="6"/>
    <s v="272"/>
    <s v="School of Social Work"/>
    <x v="11"/>
    <n v="9891.9740000000002"/>
    <n v="264"/>
  </r>
  <r>
    <x v="3"/>
    <n v="19"/>
    <s v="MSW"/>
    <x v="6"/>
    <s v="282"/>
    <s v="Undergraduate Academic Affairs"/>
    <x v="12"/>
    <n v="0"/>
    <n v="0"/>
  </r>
  <r>
    <x v="3"/>
    <n v="19"/>
    <s v="MSW"/>
    <x v="6"/>
    <s v="302"/>
    <s v="School of Dentistry"/>
    <x v="13"/>
    <n v="0"/>
    <n v="0"/>
  </r>
  <r>
    <x v="3"/>
    <n v="19"/>
    <s v="MSW"/>
    <x v="6"/>
    <s v="304"/>
    <s v="School of Medicine"/>
    <x v="14"/>
    <n v="119"/>
    <n v="1"/>
  </r>
  <r>
    <x v="3"/>
    <n v="19"/>
    <s v="MSW"/>
    <x v="6"/>
    <s v="306"/>
    <s v="School of Nursing"/>
    <x v="15"/>
    <n v="2"/>
    <n v="0"/>
  </r>
  <r>
    <x v="3"/>
    <n v="19"/>
    <s v="MSW"/>
    <x v="6"/>
    <s v="308"/>
    <s v="School of Pharmacy"/>
    <x v="16"/>
    <n v="0"/>
    <n v="0"/>
  </r>
  <r>
    <x v="3"/>
    <n v="19"/>
    <s v="MSW"/>
    <x v="6"/>
    <s v="310"/>
    <s v="School of Public Health"/>
    <x v="17"/>
    <n v="188"/>
    <n v="8"/>
  </r>
  <r>
    <x v="3"/>
    <n v="22"/>
    <s v="Coll Environ Graduate"/>
    <x v="17"/>
    <s v="202"/>
    <s v="Provost"/>
    <x v="0"/>
    <n v="0"/>
    <n v="0"/>
  </r>
  <r>
    <x v="3"/>
    <n v="22"/>
    <s v="Coll Environ Graduate"/>
    <x v="17"/>
    <s v="252"/>
    <s v="Built Environments"/>
    <x v="1"/>
    <n v="14"/>
    <n v="0"/>
  </r>
  <r>
    <x v="3"/>
    <n v="22"/>
    <s v="Coll Environ Graduate"/>
    <x v="17"/>
    <s v="254"/>
    <s v="College of Arts and Sciences"/>
    <x v="2"/>
    <n v="970.2"/>
    <n v="8"/>
  </r>
  <r>
    <x v="3"/>
    <n v="22"/>
    <s v="Coll Environ Graduate"/>
    <x v="17"/>
    <s v="256"/>
    <s v="Foster Business School"/>
    <x v="3"/>
    <n v="26"/>
    <n v="0"/>
  </r>
  <r>
    <x v="3"/>
    <n v="22"/>
    <s v="Coll Environ Graduate"/>
    <x v="17"/>
    <s v="258"/>
    <s v="College of Education"/>
    <x v="4"/>
    <n v="15"/>
    <n v="0"/>
  </r>
  <r>
    <x v="3"/>
    <n v="22"/>
    <s v="Coll Environ Graduate"/>
    <x v="17"/>
    <s v="260"/>
    <s v="College of Engineering"/>
    <x v="5"/>
    <n v="106"/>
    <n v="0"/>
  </r>
  <r>
    <x v="3"/>
    <n v="22"/>
    <s v="Coll Environ Graduate"/>
    <x v="17"/>
    <s v="263"/>
    <s v="College of the Environment"/>
    <x v="6"/>
    <n v="14970.806"/>
    <n v="464"/>
  </r>
  <r>
    <x v="3"/>
    <n v="22"/>
    <s v="Coll Environ Graduate"/>
    <x v="17"/>
    <s v="266"/>
    <s v="Graduate School"/>
    <x v="7"/>
    <n v="40"/>
    <n v="0"/>
  </r>
  <r>
    <x v="3"/>
    <n v="22"/>
    <s v="Coll Environ Graduate"/>
    <x v="17"/>
    <s v="267"/>
    <s v="The Information School"/>
    <x v="8"/>
    <n v="0"/>
    <n v="0"/>
  </r>
  <r>
    <x v="3"/>
    <n v="22"/>
    <s v="Coll Environ Graduate"/>
    <x v="17"/>
    <s v="268"/>
    <s v="School of Law"/>
    <x v="9"/>
    <n v="25"/>
    <n v="0"/>
  </r>
  <r>
    <x v="3"/>
    <n v="22"/>
    <s v="Coll Environ Graduate"/>
    <x v="17"/>
    <s v="270"/>
    <s v="Evans School of Public Affairs"/>
    <x v="10"/>
    <n v="147"/>
    <n v="0"/>
  </r>
  <r>
    <x v="3"/>
    <n v="22"/>
    <s v="Coll Environ Graduate"/>
    <x v="17"/>
    <s v="272"/>
    <s v="School of Social Work"/>
    <x v="11"/>
    <n v="0"/>
    <n v="0"/>
  </r>
  <r>
    <x v="3"/>
    <n v="22"/>
    <s v="Coll Environ Graduate"/>
    <x v="17"/>
    <s v="282"/>
    <s v="Undergraduate Academic Affairs"/>
    <x v="12"/>
    <n v="3"/>
    <n v="0"/>
  </r>
  <r>
    <x v="3"/>
    <n v="22"/>
    <s v="Coll Environ Graduate"/>
    <x v="17"/>
    <s v="302"/>
    <s v="School of Dentistry"/>
    <x v="13"/>
    <n v="0"/>
    <n v="0"/>
  </r>
  <r>
    <x v="3"/>
    <n v="22"/>
    <s v="Coll Environ Graduate"/>
    <x v="17"/>
    <s v="304"/>
    <s v="School of Medicine"/>
    <x v="14"/>
    <n v="31"/>
    <n v="0"/>
  </r>
  <r>
    <x v="3"/>
    <n v="22"/>
    <s v="Coll Environ Graduate"/>
    <x v="17"/>
    <s v="306"/>
    <s v="School of Nursing"/>
    <x v="15"/>
    <n v="0"/>
    <n v="0"/>
  </r>
  <r>
    <x v="3"/>
    <n v="22"/>
    <s v="Coll Environ Graduate"/>
    <x v="17"/>
    <s v="308"/>
    <s v="School of Pharmacy"/>
    <x v="16"/>
    <n v="0"/>
    <n v="0"/>
  </r>
  <r>
    <x v="3"/>
    <n v="22"/>
    <s v="Coll Environ Graduate"/>
    <x v="17"/>
    <s v="310"/>
    <s v="School of Public Health"/>
    <x v="17"/>
    <n v="35"/>
    <n v="0"/>
  </r>
  <r>
    <x v="3"/>
    <n v="25"/>
    <s v="CBE Masters"/>
    <x v="7"/>
    <s v="202"/>
    <s v="Provost"/>
    <x v="0"/>
    <n v="0"/>
    <n v="0"/>
  </r>
  <r>
    <x v="3"/>
    <n v="25"/>
    <s v="CBE Masters"/>
    <x v="7"/>
    <s v="252"/>
    <s v="Built Environments"/>
    <x v="1"/>
    <n v="12134.004999999999"/>
    <n v="356"/>
  </r>
  <r>
    <x v="3"/>
    <n v="25"/>
    <s v="CBE Masters"/>
    <x v="7"/>
    <s v="254"/>
    <s v="College of Arts and Sciences"/>
    <x v="2"/>
    <n v="224"/>
    <n v="0"/>
  </r>
  <r>
    <x v="3"/>
    <n v="25"/>
    <s v="CBE Masters"/>
    <x v="7"/>
    <s v="256"/>
    <s v="Foster Business School"/>
    <x v="3"/>
    <n v="65"/>
    <n v="0"/>
  </r>
  <r>
    <x v="3"/>
    <n v="25"/>
    <s v="CBE Masters"/>
    <x v="7"/>
    <s v="258"/>
    <s v="College of Education"/>
    <x v="4"/>
    <n v="0"/>
    <n v="0"/>
  </r>
  <r>
    <x v="3"/>
    <n v="25"/>
    <s v="CBE Masters"/>
    <x v="7"/>
    <s v="260"/>
    <s v="College of Engineering"/>
    <x v="5"/>
    <n v="67"/>
    <n v="1"/>
  </r>
  <r>
    <x v="3"/>
    <n v="25"/>
    <s v="CBE Masters"/>
    <x v="7"/>
    <s v="263"/>
    <s v="College of the Environment"/>
    <x v="6"/>
    <n v="163"/>
    <n v="0"/>
  </r>
  <r>
    <x v="3"/>
    <n v="25"/>
    <s v="CBE Masters"/>
    <x v="7"/>
    <s v="266"/>
    <s v="Graduate School"/>
    <x v="7"/>
    <n v="0"/>
    <n v="0"/>
  </r>
  <r>
    <x v="3"/>
    <n v="25"/>
    <s v="CBE Masters"/>
    <x v="7"/>
    <s v="267"/>
    <s v="The Information School"/>
    <x v="8"/>
    <n v="2"/>
    <n v="0"/>
  </r>
  <r>
    <x v="3"/>
    <n v="25"/>
    <s v="CBE Masters"/>
    <x v="7"/>
    <s v="268"/>
    <s v="School of Law"/>
    <x v="9"/>
    <n v="6"/>
    <n v="0"/>
  </r>
  <r>
    <x v="3"/>
    <n v="25"/>
    <s v="CBE Masters"/>
    <x v="7"/>
    <s v="270"/>
    <s v="Evans School of Public Affairs"/>
    <x v="10"/>
    <n v="169"/>
    <n v="0"/>
  </r>
  <r>
    <x v="3"/>
    <n v="25"/>
    <s v="CBE Masters"/>
    <x v="7"/>
    <s v="272"/>
    <s v="School of Social Work"/>
    <x v="11"/>
    <n v="0"/>
    <n v="0"/>
  </r>
  <r>
    <x v="3"/>
    <n v="25"/>
    <s v="CBE Masters"/>
    <x v="7"/>
    <s v="282"/>
    <s v="Undergraduate Academic Affairs"/>
    <x v="12"/>
    <n v="0"/>
    <n v="0"/>
  </r>
  <r>
    <x v="3"/>
    <n v="25"/>
    <s v="CBE Masters"/>
    <x v="7"/>
    <s v="302"/>
    <s v="School of Dentistry"/>
    <x v="13"/>
    <n v="0"/>
    <n v="0"/>
  </r>
  <r>
    <x v="3"/>
    <n v="25"/>
    <s v="CBE Masters"/>
    <x v="7"/>
    <s v="304"/>
    <s v="School of Medicine"/>
    <x v="14"/>
    <n v="7"/>
    <n v="0"/>
  </r>
  <r>
    <x v="3"/>
    <n v="25"/>
    <s v="CBE Masters"/>
    <x v="7"/>
    <s v="306"/>
    <s v="School of Nursing"/>
    <x v="15"/>
    <n v="0"/>
    <n v="0"/>
  </r>
  <r>
    <x v="3"/>
    <n v="25"/>
    <s v="CBE Masters"/>
    <x v="7"/>
    <s v="308"/>
    <s v="School of Pharmacy"/>
    <x v="16"/>
    <n v="0"/>
    <n v="0"/>
  </r>
  <r>
    <x v="3"/>
    <n v="25"/>
    <s v="CBE Masters"/>
    <x v="7"/>
    <s v="310"/>
    <s v="School of Public Health"/>
    <x v="17"/>
    <n v="40"/>
    <n v="0"/>
  </r>
  <r>
    <x v="3"/>
    <n v="28"/>
    <s v="Engineering Masters"/>
    <x v="18"/>
    <s v="202"/>
    <s v="Provost"/>
    <x v="0"/>
    <n v="0"/>
    <n v="0"/>
  </r>
  <r>
    <x v="3"/>
    <n v="28"/>
    <s v="Engineering Masters"/>
    <x v="18"/>
    <s v="252"/>
    <s v="Built Environments"/>
    <x v="1"/>
    <n v="0"/>
    <n v="0"/>
  </r>
  <r>
    <x v="3"/>
    <n v="28"/>
    <s v="Engineering Masters"/>
    <x v="18"/>
    <s v="254"/>
    <s v="College of Arts and Sciences"/>
    <x v="2"/>
    <n v="8"/>
    <n v="0"/>
  </r>
  <r>
    <x v="3"/>
    <n v="28"/>
    <s v="Engineering Masters"/>
    <x v="18"/>
    <s v="256"/>
    <s v="Foster Business School"/>
    <x v="3"/>
    <n v="2"/>
    <n v="0"/>
  </r>
  <r>
    <x v="3"/>
    <n v="28"/>
    <s v="Engineering Masters"/>
    <x v="18"/>
    <s v="258"/>
    <s v="College of Education"/>
    <x v="4"/>
    <n v="0"/>
    <n v="0"/>
  </r>
  <r>
    <x v="3"/>
    <n v="28"/>
    <s v="Engineering Masters"/>
    <x v="18"/>
    <s v="260"/>
    <s v="College of Engineering"/>
    <x v="5"/>
    <n v="2146"/>
    <n v="86"/>
  </r>
  <r>
    <x v="3"/>
    <n v="28"/>
    <s v="Engineering Masters"/>
    <x v="18"/>
    <s v="263"/>
    <s v="College of the Environment"/>
    <x v="6"/>
    <n v="14"/>
    <n v="1"/>
  </r>
  <r>
    <x v="3"/>
    <n v="28"/>
    <s v="Engineering Masters"/>
    <x v="18"/>
    <s v="266"/>
    <s v="Graduate School"/>
    <x v="7"/>
    <n v="12"/>
    <n v="0"/>
  </r>
  <r>
    <x v="3"/>
    <n v="28"/>
    <s v="Engineering Masters"/>
    <x v="18"/>
    <s v="267"/>
    <s v="The Information School"/>
    <x v="8"/>
    <n v="10"/>
    <n v="0"/>
  </r>
  <r>
    <x v="3"/>
    <n v="28"/>
    <s v="Engineering Masters"/>
    <x v="18"/>
    <s v="268"/>
    <s v="School of Law"/>
    <x v="9"/>
    <n v="0"/>
    <n v="0"/>
  </r>
  <r>
    <x v="3"/>
    <n v="28"/>
    <s v="Engineering Masters"/>
    <x v="18"/>
    <s v="270"/>
    <s v="Evans School of Public Affairs"/>
    <x v="10"/>
    <n v="0"/>
    <n v="0"/>
  </r>
  <r>
    <x v="3"/>
    <n v="28"/>
    <s v="Engineering Masters"/>
    <x v="18"/>
    <s v="272"/>
    <s v="School of Social Work"/>
    <x v="11"/>
    <n v="0"/>
    <n v="0"/>
  </r>
  <r>
    <x v="3"/>
    <n v="28"/>
    <s v="Engineering Masters"/>
    <x v="18"/>
    <s v="282"/>
    <s v="Undergraduate Academic Affairs"/>
    <x v="12"/>
    <n v="0"/>
    <n v="0"/>
  </r>
  <r>
    <x v="3"/>
    <n v="28"/>
    <s v="Engineering Masters"/>
    <x v="18"/>
    <s v="302"/>
    <s v="School of Dentistry"/>
    <x v="13"/>
    <n v="0"/>
    <n v="0"/>
  </r>
  <r>
    <x v="3"/>
    <n v="28"/>
    <s v="Engineering Masters"/>
    <x v="18"/>
    <s v="304"/>
    <s v="School of Medicine"/>
    <x v="14"/>
    <n v="84"/>
    <n v="0"/>
  </r>
  <r>
    <x v="3"/>
    <n v="28"/>
    <s v="Engineering Masters"/>
    <x v="18"/>
    <s v="306"/>
    <s v="School of Nursing"/>
    <x v="15"/>
    <n v="0"/>
    <n v="0"/>
  </r>
  <r>
    <x v="3"/>
    <n v="28"/>
    <s v="Engineering Masters"/>
    <x v="18"/>
    <s v="308"/>
    <s v="School of Pharmacy"/>
    <x v="16"/>
    <n v="0"/>
    <n v="0"/>
  </r>
  <r>
    <x v="3"/>
    <n v="28"/>
    <s v="Engineering Masters"/>
    <x v="18"/>
    <s v="310"/>
    <s v="School of Public Health"/>
    <x v="17"/>
    <n v="3"/>
    <n v="0"/>
  </r>
  <r>
    <x v="3"/>
    <n v="31"/>
    <s v="MBA"/>
    <x v="8"/>
    <s v="202"/>
    <s v="Provost"/>
    <x v="0"/>
    <n v="0"/>
    <n v="0"/>
  </r>
  <r>
    <x v="3"/>
    <n v="31"/>
    <s v="MBA"/>
    <x v="8"/>
    <s v="252"/>
    <s v="Built Environments"/>
    <x v="1"/>
    <n v="31"/>
    <n v="0"/>
  </r>
  <r>
    <x v="3"/>
    <n v="31"/>
    <s v="MBA"/>
    <x v="8"/>
    <s v="254"/>
    <s v="College of Arts and Sciences"/>
    <x v="2"/>
    <n v="55"/>
    <n v="1"/>
  </r>
  <r>
    <x v="3"/>
    <n v="31"/>
    <s v="MBA"/>
    <x v="8"/>
    <s v="256"/>
    <s v="Foster Business School"/>
    <x v="3"/>
    <n v="11086"/>
    <n v="245"/>
  </r>
  <r>
    <x v="3"/>
    <n v="31"/>
    <s v="MBA"/>
    <x v="8"/>
    <s v="258"/>
    <s v="College of Education"/>
    <x v="4"/>
    <n v="0"/>
    <n v="0"/>
  </r>
  <r>
    <x v="3"/>
    <n v="31"/>
    <s v="MBA"/>
    <x v="8"/>
    <s v="260"/>
    <s v="College of Engineering"/>
    <x v="5"/>
    <n v="48"/>
    <n v="0"/>
  </r>
  <r>
    <x v="3"/>
    <n v="31"/>
    <s v="MBA"/>
    <x v="8"/>
    <s v="263"/>
    <s v="College of the Environment"/>
    <x v="6"/>
    <n v="0"/>
    <n v="0"/>
  </r>
  <r>
    <x v="3"/>
    <n v="31"/>
    <s v="MBA"/>
    <x v="8"/>
    <s v="266"/>
    <s v="Graduate School"/>
    <x v="7"/>
    <n v="0"/>
    <n v="0"/>
  </r>
  <r>
    <x v="3"/>
    <n v="31"/>
    <s v="MBA"/>
    <x v="8"/>
    <s v="267"/>
    <s v="The Information School"/>
    <x v="8"/>
    <n v="28"/>
    <n v="0"/>
  </r>
  <r>
    <x v="3"/>
    <n v="31"/>
    <s v="MBA"/>
    <x v="8"/>
    <s v="268"/>
    <s v="School of Law"/>
    <x v="9"/>
    <n v="10"/>
    <n v="0"/>
  </r>
  <r>
    <x v="3"/>
    <n v="31"/>
    <s v="MBA"/>
    <x v="8"/>
    <s v="270"/>
    <s v="Evans School of Public Affairs"/>
    <x v="10"/>
    <n v="52"/>
    <n v="0"/>
  </r>
  <r>
    <x v="3"/>
    <n v="31"/>
    <s v="MBA"/>
    <x v="8"/>
    <s v="272"/>
    <s v="School of Social Work"/>
    <x v="11"/>
    <n v="0"/>
    <n v="0"/>
  </r>
  <r>
    <x v="3"/>
    <n v="31"/>
    <s v="MBA"/>
    <x v="8"/>
    <s v="282"/>
    <s v="Undergraduate Academic Affairs"/>
    <x v="12"/>
    <n v="0"/>
    <n v="0"/>
  </r>
  <r>
    <x v="3"/>
    <n v="31"/>
    <s v="MBA"/>
    <x v="8"/>
    <s v="302"/>
    <s v="School of Dentistry"/>
    <x v="13"/>
    <n v="0"/>
    <n v="0"/>
  </r>
  <r>
    <x v="3"/>
    <n v="31"/>
    <s v="MBA"/>
    <x v="8"/>
    <s v="304"/>
    <s v="School of Medicine"/>
    <x v="14"/>
    <n v="16"/>
    <n v="0"/>
  </r>
  <r>
    <x v="3"/>
    <n v="31"/>
    <s v="MBA"/>
    <x v="8"/>
    <s v="306"/>
    <s v="School of Nursing"/>
    <x v="15"/>
    <n v="0"/>
    <n v="0"/>
  </r>
  <r>
    <x v="3"/>
    <n v="31"/>
    <s v="MBA"/>
    <x v="8"/>
    <s v="308"/>
    <s v="School of Pharmacy"/>
    <x v="16"/>
    <n v="0"/>
    <n v="0"/>
  </r>
  <r>
    <x v="3"/>
    <n v="31"/>
    <s v="MBA"/>
    <x v="8"/>
    <s v="310"/>
    <s v="School of Public Health"/>
    <x v="17"/>
    <n v="21"/>
    <n v="0"/>
  </r>
  <r>
    <x v="3"/>
    <n v="34"/>
    <s v="Law (JD)"/>
    <x v="9"/>
    <s v="202"/>
    <s v="Provost"/>
    <x v="0"/>
    <n v="0"/>
    <n v="0"/>
  </r>
  <r>
    <x v="3"/>
    <n v="34"/>
    <s v="Law (JD)"/>
    <x v="9"/>
    <s v="252"/>
    <s v="Built Environments"/>
    <x v="1"/>
    <n v="16"/>
    <n v="0"/>
  </r>
  <r>
    <x v="3"/>
    <n v="34"/>
    <s v="Law (JD)"/>
    <x v="9"/>
    <s v="254"/>
    <s v="College of Arts and Sciences"/>
    <x v="2"/>
    <n v="145"/>
    <n v="2"/>
  </r>
  <r>
    <x v="3"/>
    <n v="34"/>
    <s v="Law (JD)"/>
    <x v="9"/>
    <s v="256"/>
    <s v="Foster Business School"/>
    <x v="3"/>
    <n v="58"/>
    <n v="1"/>
  </r>
  <r>
    <x v="3"/>
    <n v="34"/>
    <s v="Law (JD)"/>
    <x v="9"/>
    <s v="258"/>
    <s v="College of Education"/>
    <x v="4"/>
    <n v="26"/>
    <n v="1"/>
  </r>
  <r>
    <x v="3"/>
    <n v="34"/>
    <s v="Law (JD)"/>
    <x v="9"/>
    <s v="260"/>
    <s v="College of Engineering"/>
    <x v="5"/>
    <n v="4"/>
    <n v="0"/>
  </r>
  <r>
    <x v="3"/>
    <n v="34"/>
    <s v="Law (JD)"/>
    <x v="9"/>
    <s v="263"/>
    <s v="College of the Environment"/>
    <x v="6"/>
    <n v="3"/>
    <n v="1"/>
  </r>
  <r>
    <x v="3"/>
    <n v="34"/>
    <s v="Law (JD)"/>
    <x v="9"/>
    <s v="266"/>
    <s v="Graduate School"/>
    <x v="7"/>
    <n v="8"/>
    <n v="0"/>
  </r>
  <r>
    <x v="3"/>
    <n v="34"/>
    <s v="Law (JD)"/>
    <x v="9"/>
    <s v="267"/>
    <s v="The Information School"/>
    <x v="8"/>
    <n v="80"/>
    <n v="0"/>
  </r>
  <r>
    <x v="3"/>
    <n v="34"/>
    <s v="Law (JD)"/>
    <x v="9"/>
    <s v="268"/>
    <s v="School of Law"/>
    <x v="9"/>
    <n v="22246.987000000001"/>
    <n v="504"/>
  </r>
  <r>
    <x v="3"/>
    <n v="34"/>
    <s v="Law (JD)"/>
    <x v="9"/>
    <s v="270"/>
    <s v="Evans School of Public Affairs"/>
    <x v="10"/>
    <n v="4"/>
    <n v="1"/>
  </r>
  <r>
    <x v="3"/>
    <n v="34"/>
    <s v="Law (JD)"/>
    <x v="9"/>
    <s v="272"/>
    <s v="School of Social Work"/>
    <x v="11"/>
    <n v="3"/>
    <n v="0"/>
  </r>
  <r>
    <x v="3"/>
    <n v="34"/>
    <s v="Law (JD)"/>
    <x v="9"/>
    <s v="282"/>
    <s v="Undergraduate Academic Affairs"/>
    <x v="12"/>
    <n v="0"/>
    <n v="0"/>
  </r>
  <r>
    <x v="3"/>
    <n v="34"/>
    <s v="Law (JD)"/>
    <x v="9"/>
    <s v="302"/>
    <s v="School of Dentistry"/>
    <x v="13"/>
    <n v="0"/>
    <n v="0"/>
  </r>
  <r>
    <x v="3"/>
    <n v="34"/>
    <s v="Law (JD)"/>
    <x v="9"/>
    <s v="304"/>
    <s v="School of Medicine"/>
    <x v="14"/>
    <n v="1"/>
    <n v="0"/>
  </r>
  <r>
    <x v="3"/>
    <n v="34"/>
    <s v="Law (JD)"/>
    <x v="9"/>
    <s v="306"/>
    <s v="School of Nursing"/>
    <x v="15"/>
    <n v="0"/>
    <n v="0"/>
  </r>
  <r>
    <x v="3"/>
    <n v="34"/>
    <s v="Law (JD)"/>
    <x v="9"/>
    <s v="308"/>
    <s v="School of Pharmacy"/>
    <x v="16"/>
    <n v="3"/>
    <n v="0"/>
  </r>
  <r>
    <x v="3"/>
    <n v="34"/>
    <s v="Law (JD)"/>
    <x v="9"/>
    <s v="310"/>
    <s v="School of Public Health"/>
    <x v="17"/>
    <n v="43"/>
    <n v="1"/>
  </r>
  <r>
    <x v="3"/>
    <n v="37"/>
    <s v="Law Graduate"/>
    <x v="10"/>
    <s v="202"/>
    <s v="Provost"/>
    <x v="0"/>
    <n v="0"/>
    <n v="0"/>
  </r>
  <r>
    <x v="3"/>
    <n v="37"/>
    <s v="Law Graduate"/>
    <x v="10"/>
    <s v="252"/>
    <s v="Built Environments"/>
    <x v="1"/>
    <n v="0"/>
    <n v="0"/>
  </r>
  <r>
    <x v="3"/>
    <n v="37"/>
    <s v="Law Graduate"/>
    <x v="10"/>
    <s v="254"/>
    <s v="College of Arts and Sciences"/>
    <x v="2"/>
    <n v="110"/>
    <n v="0"/>
  </r>
  <r>
    <x v="3"/>
    <n v="37"/>
    <s v="Law Graduate"/>
    <x v="10"/>
    <s v="256"/>
    <s v="Foster Business School"/>
    <x v="3"/>
    <n v="12"/>
    <n v="0"/>
  </r>
  <r>
    <x v="3"/>
    <n v="37"/>
    <s v="Law Graduate"/>
    <x v="10"/>
    <s v="258"/>
    <s v="College of Education"/>
    <x v="4"/>
    <n v="0"/>
    <n v="0"/>
  </r>
  <r>
    <x v="3"/>
    <n v="37"/>
    <s v="Law Graduate"/>
    <x v="10"/>
    <s v="260"/>
    <s v="College of Engineering"/>
    <x v="5"/>
    <n v="0"/>
    <n v="0"/>
  </r>
  <r>
    <x v="3"/>
    <n v="37"/>
    <s v="Law Graduate"/>
    <x v="10"/>
    <s v="263"/>
    <s v="College of the Environment"/>
    <x v="6"/>
    <n v="3"/>
    <n v="0"/>
  </r>
  <r>
    <x v="3"/>
    <n v="37"/>
    <s v="Law Graduate"/>
    <x v="10"/>
    <s v="266"/>
    <s v="Graduate School"/>
    <x v="7"/>
    <n v="4"/>
    <n v="0"/>
  </r>
  <r>
    <x v="3"/>
    <n v="37"/>
    <s v="Law Graduate"/>
    <x v="10"/>
    <s v="267"/>
    <s v="The Information School"/>
    <x v="8"/>
    <n v="0"/>
    <n v="0"/>
  </r>
  <r>
    <x v="3"/>
    <n v="37"/>
    <s v="Law Graduate"/>
    <x v="10"/>
    <s v="268"/>
    <s v="School of Law"/>
    <x v="9"/>
    <n v="2312"/>
    <n v="67"/>
  </r>
  <r>
    <x v="3"/>
    <n v="37"/>
    <s v="Law Graduate"/>
    <x v="10"/>
    <s v="270"/>
    <s v="Evans School of Public Affairs"/>
    <x v="10"/>
    <n v="22"/>
    <n v="0"/>
  </r>
  <r>
    <x v="3"/>
    <n v="37"/>
    <s v="Law Graduate"/>
    <x v="10"/>
    <s v="272"/>
    <s v="School of Social Work"/>
    <x v="11"/>
    <n v="0"/>
    <n v="0"/>
  </r>
  <r>
    <x v="3"/>
    <n v="37"/>
    <s v="Law Graduate"/>
    <x v="10"/>
    <s v="282"/>
    <s v="Undergraduate Academic Affairs"/>
    <x v="12"/>
    <n v="0"/>
    <n v="0"/>
  </r>
  <r>
    <x v="3"/>
    <n v="37"/>
    <s v="Law Graduate"/>
    <x v="10"/>
    <s v="302"/>
    <s v="School of Dentistry"/>
    <x v="13"/>
    <n v="0"/>
    <n v="0"/>
  </r>
  <r>
    <x v="3"/>
    <n v="37"/>
    <s v="Law Graduate"/>
    <x v="10"/>
    <s v="304"/>
    <s v="School of Medicine"/>
    <x v="14"/>
    <n v="3"/>
    <n v="0"/>
  </r>
  <r>
    <x v="3"/>
    <n v="37"/>
    <s v="Law Graduate"/>
    <x v="10"/>
    <s v="306"/>
    <s v="School of Nursing"/>
    <x v="15"/>
    <n v="0"/>
    <n v="0"/>
  </r>
  <r>
    <x v="3"/>
    <n v="37"/>
    <s v="Law Graduate"/>
    <x v="10"/>
    <s v="308"/>
    <s v="School of Pharmacy"/>
    <x v="16"/>
    <n v="0"/>
    <n v="0"/>
  </r>
  <r>
    <x v="3"/>
    <n v="37"/>
    <s v="Law Graduate"/>
    <x v="10"/>
    <s v="310"/>
    <s v="School of Public Health"/>
    <x v="17"/>
    <n v="5"/>
    <n v="0"/>
  </r>
  <r>
    <x v="3"/>
    <n v="42"/>
    <s v="MPH"/>
    <x v="11"/>
    <s v="202"/>
    <s v="Provost"/>
    <x v="0"/>
    <n v="0"/>
    <n v="0"/>
  </r>
  <r>
    <x v="3"/>
    <n v="42"/>
    <s v="MPH"/>
    <x v="11"/>
    <s v="252"/>
    <s v="Built Environments"/>
    <x v="1"/>
    <n v="27.141999999999999"/>
    <n v="0"/>
  </r>
  <r>
    <x v="3"/>
    <n v="42"/>
    <s v="MPH"/>
    <x v="11"/>
    <s v="254"/>
    <s v="College of Arts and Sciences"/>
    <x v="2"/>
    <n v="180.364"/>
    <n v="6"/>
  </r>
  <r>
    <x v="3"/>
    <n v="42"/>
    <s v="MPH"/>
    <x v="11"/>
    <s v="256"/>
    <s v="Foster Business School"/>
    <x v="3"/>
    <n v="0"/>
    <n v="0"/>
  </r>
  <r>
    <x v="3"/>
    <n v="42"/>
    <s v="MPH"/>
    <x v="11"/>
    <s v="258"/>
    <s v="College of Education"/>
    <x v="4"/>
    <n v="3"/>
    <n v="0"/>
  </r>
  <r>
    <x v="3"/>
    <n v="42"/>
    <s v="MPH"/>
    <x v="11"/>
    <s v="260"/>
    <s v="College of Engineering"/>
    <x v="5"/>
    <n v="31"/>
    <n v="1"/>
  </r>
  <r>
    <x v="3"/>
    <n v="42"/>
    <s v="MPH"/>
    <x v="11"/>
    <s v="263"/>
    <s v="College of the Environment"/>
    <x v="6"/>
    <n v="10"/>
    <n v="0"/>
  </r>
  <r>
    <x v="3"/>
    <n v="42"/>
    <s v="MPH"/>
    <x v="11"/>
    <s v="266"/>
    <s v="Graduate School"/>
    <x v="7"/>
    <n v="11"/>
    <n v="0"/>
  </r>
  <r>
    <x v="3"/>
    <n v="42"/>
    <s v="MPH"/>
    <x v="11"/>
    <s v="267"/>
    <s v="The Information School"/>
    <x v="8"/>
    <n v="0"/>
    <n v="0"/>
  </r>
  <r>
    <x v="3"/>
    <n v="42"/>
    <s v="MPH"/>
    <x v="11"/>
    <s v="268"/>
    <s v="School of Law"/>
    <x v="9"/>
    <n v="19"/>
    <n v="0"/>
  </r>
  <r>
    <x v="3"/>
    <n v="42"/>
    <s v="MPH"/>
    <x v="11"/>
    <s v="270"/>
    <s v="Evans School of Public Affairs"/>
    <x v="10"/>
    <n v="37.42"/>
    <n v="0"/>
  </r>
  <r>
    <x v="3"/>
    <n v="42"/>
    <s v="MPH"/>
    <x v="11"/>
    <s v="272"/>
    <s v="School of Social Work"/>
    <x v="11"/>
    <n v="78.3"/>
    <n v="3"/>
  </r>
  <r>
    <x v="3"/>
    <n v="42"/>
    <s v="MPH"/>
    <x v="11"/>
    <s v="282"/>
    <s v="Undergraduate Academic Affairs"/>
    <x v="12"/>
    <n v="0"/>
    <n v="0"/>
  </r>
  <r>
    <x v="3"/>
    <n v="42"/>
    <s v="MPH"/>
    <x v="11"/>
    <s v="302"/>
    <s v="School of Dentistry"/>
    <x v="13"/>
    <n v="21.675999999999998"/>
    <n v="1"/>
  </r>
  <r>
    <x v="3"/>
    <n v="42"/>
    <s v="MPH"/>
    <x v="11"/>
    <s v="304"/>
    <s v="School of Medicine"/>
    <x v="14"/>
    <n v="1196.4870000000001"/>
    <n v="52"/>
  </r>
  <r>
    <x v="3"/>
    <n v="42"/>
    <s v="MPH"/>
    <x v="11"/>
    <s v="306"/>
    <s v="School of Nursing"/>
    <x v="15"/>
    <n v="10"/>
    <n v="0"/>
  </r>
  <r>
    <x v="3"/>
    <n v="42"/>
    <s v="MPH"/>
    <x v="11"/>
    <s v="308"/>
    <s v="School of Pharmacy"/>
    <x v="16"/>
    <n v="26.3"/>
    <n v="0"/>
  </r>
  <r>
    <x v="3"/>
    <n v="42"/>
    <s v="MPH"/>
    <x v="11"/>
    <s v="310"/>
    <s v="School of Public Health"/>
    <x v="17"/>
    <n v="5361.518"/>
    <n v="162"/>
  </r>
  <r>
    <x v="3"/>
    <n v="44"/>
    <s v="Public Health Graduate"/>
    <x v="19"/>
    <s v="202"/>
    <s v="Provost"/>
    <x v="0"/>
    <n v="0"/>
    <n v="0"/>
  </r>
  <r>
    <x v="3"/>
    <n v="44"/>
    <s v="Public Health Graduate"/>
    <x v="19"/>
    <s v="252"/>
    <s v="Built Environments"/>
    <x v="1"/>
    <n v="3"/>
    <n v="0"/>
  </r>
  <r>
    <x v="3"/>
    <n v="44"/>
    <s v="Public Health Graduate"/>
    <x v="19"/>
    <s v="254"/>
    <s v="College of Arts and Sciences"/>
    <x v="2"/>
    <n v="542.75699999999995"/>
    <n v="0"/>
  </r>
  <r>
    <x v="3"/>
    <n v="44"/>
    <s v="Public Health Graduate"/>
    <x v="19"/>
    <s v="256"/>
    <s v="Foster Business School"/>
    <x v="3"/>
    <n v="6"/>
    <n v="0"/>
  </r>
  <r>
    <x v="3"/>
    <n v="44"/>
    <s v="Public Health Graduate"/>
    <x v="19"/>
    <s v="258"/>
    <s v="College of Education"/>
    <x v="4"/>
    <n v="6"/>
    <n v="0"/>
  </r>
  <r>
    <x v="3"/>
    <n v="44"/>
    <s v="Public Health Graduate"/>
    <x v="19"/>
    <s v="260"/>
    <s v="College of Engineering"/>
    <x v="5"/>
    <n v="48.613999999999997"/>
    <n v="0"/>
  </r>
  <r>
    <x v="3"/>
    <n v="44"/>
    <s v="Public Health Graduate"/>
    <x v="19"/>
    <s v="263"/>
    <s v="College of the Environment"/>
    <x v="6"/>
    <n v="30.82"/>
    <n v="0"/>
  </r>
  <r>
    <x v="3"/>
    <n v="44"/>
    <s v="Public Health Graduate"/>
    <x v="19"/>
    <s v="266"/>
    <s v="Graduate School"/>
    <x v="7"/>
    <n v="18"/>
    <n v="0"/>
  </r>
  <r>
    <x v="3"/>
    <n v="44"/>
    <s v="Public Health Graduate"/>
    <x v="19"/>
    <s v="267"/>
    <s v="The Information School"/>
    <x v="8"/>
    <n v="4"/>
    <n v="0"/>
  </r>
  <r>
    <x v="3"/>
    <n v="44"/>
    <s v="Public Health Graduate"/>
    <x v="19"/>
    <s v="268"/>
    <s v="School of Law"/>
    <x v="9"/>
    <n v="6.7130000000000001"/>
    <n v="0"/>
  </r>
  <r>
    <x v="3"/>
    <n v="44"/>
    <s v="Public Health Graduate"/>
    <x v="19"/>
    <s v="270"/>
    <s v="Evans School of Public Affairs"/>
    <x v="10"/>
    <n v="32"/>
    <n v="0"/>
  </r>
  <r>
    <x v="3"/>
    <n v="44"/>
    <s v="Public Health Graduate"/>
    <x v="19"/>
    <s v="272"/>
    <s v="School of Social Work"/>
    <x v="11"/>
    <n v="9"/>
    <n v="0"/>
  </r>
  <r>
    <x v="3"/>
    <n v="44"/>
    <s v="Public Health Graduate"/>
    <x v="19"/>
    <s v="282"/>
    <s v="Undergraduate Academic Affairs"/>
    <x v="12"/>
    <n v="0"/>
    <n v="0"/>
  </r>
  <r>
    <x v="3"/>
    <n v="44"/>
    <s v="Public Health Graduate"/>
    <x v="19"/>
    <s v="302"/>
    <s v="School of Dentistry"/>
    <x v="13"/>
    <n v="2"/>
    <n v="0"/>
  </r>
  <r>
    <x v="3"/>
    <n v="44"/>
    <s v="Public Health Graduate"/>
    <x v="19"/>
    <s v="304"/>
    <s v="School of Medicine"/>
    <x v="14"/>
    <n v="271.238"/>
    <n v="3"/>
  </r>
  <r>
    <x v="3"/>
    <n v="44"/>
    <s v="Public Health Graduate"/>
    <x v="19"/>
    <s v="306"/>
    <s v="School of Nursing"/>
    <x v="15"/>
    <n v="4"/>
    <n v="0"/>
  </r>
  <r>
    <x v="3"/>
    <n v="44"/>
    <s v="Public Health Graduate"/>
    <x v="19"/>
    <s v="308"/>
    <s v="School of Pharmacy"/>
    <x v="16"/>
    <n v="54.429000000000002"/>
    <n v="0"/>
  </r>
  <r>
    <x v="3"/>
    <n v="44"/>
    <s v="Public Health Graduate"/>
    <x v="19"/>
    <s v="310"/>
    <s v="School of Public Health"/>
    <x v="17"/>
    <n v="9121.2139999999999"/>
    <n v="318"/>
  </r>
  <r>
    <x v="3"/>
    <n v="46"/>
    <s v="Nursing Graduate"/>
    <x v="12"/>
    <s v="202"/>
    <s v="Provost"/>
    <x v="0"/>
    <n v="0"/>
    <n v="0"/>
  </r>
  <r>
    <x v="3"/>
    <n v="46"/>
    <s v="Nursing Graduate"/>
    <x v="12"/>
    <s v="252"/>
    <s v="Built Environments"/>
    <x v="1"/>
    <n v="6"/>
    <n v="0"/>
  </r>
  <r>
    <x v="3"/>
    <n v="46"/>
    <s v="Nursing Graduate"/>
    <x v="12"/>
    <s v="254"/>
    <s v="College of Arts and Sciences"/>
    <x v="2"/>
    <n v="9"/>
    <n v="0"/>
  </r>
  <r>
    <x v="3"/>
    <n v="46"/>
    <s v="Nursing Graduate"/>
    <x v="12"/>
    <s v="256"/>
    <s v="Foster Business School"/>
    <x v="3"/>
    <n v="16"/>
    <n v="0"/>
  </r>
  <r>
    <x v="3"/>
    <n v="46"/>
    <s v="Nursing Graduate"/>
    <x v="12"/>
    <s v="258"/>
    <s v="College of Education"/>
    <x v="4"/>
    <n v="0"/>
    <n v="0"/>
  </r>
  <r>
    <x v="3"/>
    <n v="46"/>
    <s v="Nursing Graduate"/>
    <x v="12"/>
    <s v="260"/>
    <s v="College of Engineering"/>
    <x v="5"/>
    <n v="0"/>
    <n v="0"/>
  </r>
  <r>
    <x v="3"/>
    <n v="46"/>
    <s v="Nursing Graduate"/>
    <x v="12"/>
    <s v="263"/>
    <s v="College of the Environment"/>
    <x v="6"/>
    <n v="0"/>
    <n v="0"/>
  </r>
  <r>
    <x v="3"/>
    <n v="46"/>
    <s v="Nursing Graduate"/>
    <x v="12"/>
    <s v="266"/>
    <s v="Graduate School"/>
    <x v="7"/>
    <n v="1"/>
    <n v="0"/>
  </r>
  <r>
    <x v="3"/>
    <n v="46"/>
    <s v="Nursing Graduate"/>
    <x v="12"/>
    <s v="267"/>
    <s v="The Information School"/>
    <x v="8"/>
    <n v="3"/>
    <n v="0"/>
  </r>
  <r>
    <x v="3"/>
    <n v="46"/>
    <s v="Nursing Graduate"/>
    <x v="12"/>
    <s v="268"/>
    <s v="School of Law"/>
    <x v="9"/>
    <n v="0"/>
    <n v="0"/>
  </r>
  <r>
    <x v="3"/>
    <n v="46"/>
    <s v="Nursing Graduate"/>
    <x v="12"/>
    <s v="270"/>
    <s v="Evans School of Public Affairs"/>
    <x v="10"/>
    <n v="21.6"/>
    <n v="0"/>
  </r>
  <r>
    <x v="3"/>
    <n v="46"/>
    <s v="Nursing Graduate"/>
    <x v="12"/>
    <s v="272"/>
    <s v="School of Social Work"/>
    <x v="11"/>
    <n v="6"/>
    <n v="0"/>
  </r>
  <r>
    <x v="3"/>
    <n v="46"/>
    <s v="Nursing Graduate"/>
    <x v="12"/>
    <s v="282"/>
    <s v="Undergraduate Academic Affairs"/>
    <x v="12"/>
    <n v="0"/>
    <n v="0"/>
  </r>
  <r>
    <x v="3"/>
    <n v="46"/>
    <s v="Nursing Graduate"/>
    <x v="12"/>
    <s v="302"/>
    <s v="School of Dentistry"/>
    <x v="13"/>
    <n v="0"/>
    <n v="0"/>
  </r>
  <r>
    <x v="3"/>
    <n v="46"/>
    <s v="Nursing Graduate"/>
    <x v="12"/>
    <s v="304"/>
    <s v="School of Medicine"/>
    <x v="14"/>
    <n v="42.014000000000003"/>
    <n v="0"/>
  </r>
  <r>
    <x v="3"/>
    <n v="46"/>
    <s v="Nursing Graduate"/>
    <x v="12"/>
    <s v="306"/>
    <s v="School of Nursing"/>
    <x v="15"/>
    <n v="2138.4749999999999"/>
    <n v="84"/>
  </r>
  <r>
    <x v="3"/>
    <n v="46"/>
    <s v="Nursing Graduate"/>
    <x v="12"/>
    <s v="308"/>
    <s v="School of Pharmacy"/>
    <x v="16"/>
    <n v="58.73"/>
    <n v="0"/>
  </r>
  <r>
    <x v="3"/>
    <n v="46"/>
    <s v="Nursing Graduate"/>
    <x v="12"/>
    <s v="310"/>
    <s v="School of Public Health"/>
    <x v="17"/>
    <n v="60.795000000000002"/>
    <n v="1"/>
  </r>
  <r>
    <x v="3"/>
    <n v="48"/>
    <s v="PharmD"/>
    <x v="13"/>
    <s v="202"/>
    <s v="Provost"/>
    <x v="0"/>
    <n v="0"/>
    <n v="0"/>
  </r>
  <r>
    <x v="3"/>
    <n v="48"/>
    <s v="PharmD"/>
    <x v="13"/>
    <s v="252"/>
    <s v="Built Environments"/>
    <x v="1"/>
    <n v="0"/>
    <n v="0"/>
  </r>
  <r>
    <x v="3"/>
    <n v="48"/>
    <s v="PharmD"/>
    <x v="13"/>
    <s v="254"/>
    <s v="College of Arts and Sciences"/>
    <x v="2"/>
    <n v="25"/>
    <n v="0"/>
  </r>
  <r>
    <x v="3"/>
    <n v="48"/>
    <s v="PharmD"/>
    <x v="13"/>
    <s v="256"/>
    <s v="Foster Business School"/>
    <x v="3"/>
    <n v="10"/>
    <n v="0"/>
  </r>
  <r>
    <x v="3"/>
    <n v="48"/>
    <s v="PharmD"/>
    <x v="13"/>
    <s v="258"/>
    <s v="College of Education"/>
    <x v="4"/>
    <n v="0"/>
    <n v="0"/>
  </r>
  <r>
    <x v="3"/>
    <n v="48"/>
    <s v="PharmD"/>
    <x v="13"/>
    <s v="260"/>
    <s v="College of Engineering"/>
    <x v="5"/>
    <n v="0"/>
    <n v="0"/>
  </r>
  <r>
    <x v="3"/>
    <n v="48"/>
    <s v="PharmD"/>
    <x v="13"/>
    <s v="263"/>
    <s v="College of the Environment"/>
    <x v="6"/>
    <n v="0"/>
    <n v="0"/>
  </r>
  <r>
    <x v="3"/>
    <n v="48"/>
    <s v="PharmD"/>
    <x v="13"/>
    <s v="266"/>
    <s v="Graduate School"/>
    <x v="7"/>
    <n v="0"/>
    <n v="0"/>
  </r>
  <r>
    <x v="3"/>
    <n v="48"/>
    <s v="PharmD"/>
    <x v="13"/>
    <s v="267"/>
    <s v="The Information School"/>
    <x v="8"/>
    <n v="0"/>
    <n v="0"/>
  </r>
  <r>
    <x v="3"/>
    <n v="48"/>
    <s v="PharmD"/>
    <x v="13"/>
    <s v="268"/>
    <s v="School of Law"/>
    <x v="9"/>
    <n v="0"/>
    <n v="0"/>
  </r>
  <r>
    <x v="3"/>
    <n v="48"/>
    <s v="PharmD"/>
    <x v="13"/>
    <s v="270"/>
    <s v="Evans School of Public Affairs"/>
    <x v="10"/>
    <n v="0"/>
    <n v="0"/>
  </r>
  <r>
    <x v="3"/>
    <n v="48"/>
    <s v="PharmD"/>
    <x v="13"/>
    <s v="272"/>
    <s v="School of Social Work"/>
    <x v="11"/>
    <n v="0"/>
    <n v="0"/>
  </r>
  <r>
    <x v="3"/>
    <n v="48"/>
    <s v="PharmD"/>
    <x v="13"/>
    <s v="282"/>
    <s v="Undergraduate Academic Affairs"/>
    <x v="12"/>
    <n v="0"/>
    <n v="0"/>
  </r>
  <r>
    <x v="3"/>
    <n v="48"/>
    <s v="PharmD"/>
    <x v="13"/>
    <s v="302"/>
    <s v="School of Dentistry"/>
    <x v="13"/>
    <n v="2"/>
    <n v="0"/>
  </r>
  <r>
    <x v="3"/>
    <n v="48"/>
    <s v="PharmD"/>
    <x v="13"/>
    <s v="304"/>
    <s v="School of Medicine"/>
    <x v="14"/>
    <n v="1972"/>
    <n v="0"/>
  </r>
  <r>
    <x v="3"/>
    <n v="48"/>
    <s v="PharmD"/>
    <x v="13"/>
    <s v="306"/>
    <s v="School of Nursing"/>
    <x v="15"/>
    <n v="37"/>
    <n v="0"/>
  </r>
  <r>
    <x v="3"/>
    <n v="48"/>
    <s v="PharmD"/>
    <x v="13"/>
    <s v="308"/>
    <s v="School of Pharmacy"/>
    <x v="16"/>
    <n v="16495"/>
    <n v="366"/>
  </r>
  <r>
    <x v="3"/>
    <n v="48"/>
    <s v="PharmD"/>
    <x v="13"/>
    <s v="310"/>
    <s v="School of Public Health"/>
    <x v="17"/>
    <n v="174"/>
    <n v="0"/>
  </r>
  <r>
    <x v="3"/>
    <n v="51"/>
    <s v="Dentistry (DDS)"/>
    <x v="14"/>
    <s v="202"/>
    <s v="Provost"/>
    <x v="0"/>
    <n v="0"/>
    <n v="0"/>
  </r>
  <r>
    <x v="3"/>
    <n v="51"/>
    <s v="Dentistry (DDS)"/>
    <x v="14"/>
    <s v="252"/>
    <s v="Built Environments"/>
    <x v="1"/>
    <n v="0"/>
    <n v="0"/>
  </r>
  <r>
    <x v="3"/>
    <n v="51"/>
    <s v="Dentistry (DDS)"/>
    <x v="14"/>
    <s v="254"/>
    <s v="College of Arts and Sciences"/>
    <x v="2"/>
    <n v="6"/>
    <n v="0"/>
  </r>
  <r>
    <x v="3"/>
    <n v="51"/>
    <s v="Dentistry (DDS)"/>
    <x v="14"/>
    <s v="256"/>
    <s v="Foster Business School"/>
    <x v="3"/>
    <n v="0"/>
    <n v="0"/>
  </r>
  <r>
    <x v="3"/>
    <n v="51"/>
    <s v="Dentistry (DDS)"/>
    <x v="14"/>
    <s v="258"/>
    <s v="College of Education"/>
    <x v="4"/>
    <n v="0"/>
    <n v="0"/>
  </r>
  <r>
    <x v="3"/>
    <n v="51"/>
    <s v="Dentistry (DDS)"/>
    <x v="14"/>
    <s v="260"/>
    <s v="College of Engineering"/>
    <x v="5"/>
    <n v="0"/>
    <n v="0"/>
  </r>
  <r>
    <x v="3"/>
    <n v="51"/>
    <s v="Dentistry (DDS)"/>
    <x v="14"/>
    <s v="263"/>
    <s v="College of the Environment"/>
    <x v="6"/>
    <n v="0"/>
    <n v="0"/>
  </r>
  <r>
    <x v="3"/>
    <n v="51"/>
    <s v="Dentistry (DDS)"/>
    <x v="14"/>
    <s v="266"/>
    <s v="Graduate School"/>
    <x v="7"/>
    <n v="0"/>
    <n v="0"/>
  </r>
  <r>
    <x v="3"/>
    <n v="51"/>
    <s v="Dentistry (DDS)"/>
    <x v="14"/>
    <s v="267"/>
    <s v="The Information School"/>
    <x v="8"/>
    <n v="0"/>
    <n v="0"/>
  </r>
  <r>
    <x v="3"/>
    <n v="51"/>
    <s v="Dentistry (DDS)"/>
    <x v="14"/>
    <s v="268"/>
    <s v="School of Law"/>
    <x v="9"/>
    <n v="0"/>
    <n v="0"/>
  </r>
  <r>
    <x v="3"/>
    <n v="51"/>
    <s v="Dentistry (DDS)"/>
    <x v="14"/>
    <s v="270"/>
    <s v="Evans School of Public Affairs"/>
    <x v="10"/>
    <n v="0"/>
    <n v="0"/>
  </r>
  <r>
    <x v="3"/>
    <n v="51"/>
    <s v="Dentistry (DDS)"/>
    <x v="14"/>
    <s v="272"/>
    <s v="School of Social Work"/>
    <x v="11"/>
    <n v="0"/>
    <n v="0"/>
  </r>
  <r>
    <x v="3"/>
    <n v="51"/>
    <s v="Dentistry (DDS)"/>
    <x v="14"/>
    <s v="282"/>
    <s v="Undergraduate Academic Affairs"/>
    <x v="12"/>
    <n v="0"/>
    <n v="0"/>
  </r>
  <r>
    <x v="3"/>
    <n v="51"/>
    <s v="Dentistry (DDS)"/>
    <x v="14"/>
    <s v="302"/>
    <s v="School of Dentistry"/>
    <x v="13"/>
    <n v="14257"/>
    <n v="243"/>
  </r>
  <r>
    <x v="3"/>
    <n v="51"/>
    <s v="Dentistry (DDS)"/>
    <x v="14"/>
    <s v="304"/>
    <s v="School of Medicine"/>
    <x v="14"/>
    <n v="2123"/>
    <n v="0"/>
  </r>
  <r>
    <x v="3"/>
    <n v="51"/>
    <s v="Dentistry (DDS)"/>
    <x v="14"/>
    <s v="306"/>
    <s v="School of Nursing"/>
    <x v="15"/>
    <n v="0"/>
    <n v="0"/>
  </r>
  <r>
    <x v="3"/>
    <n v="51"/>
    <s v="Dentistry (DDS)"/>
    <x v="14"/>
    <s v="308"/>
    <s v="School of Pharmacy"/>
    <x v="16"/>
    <n v="0"/>
    <n v="0"/>
  </r>
  <r>
    <x v="3"/>
    <n v="51"/>
    <s v="Dentistry (DDS)"/>
    <x v="14"/>
    <s v="310"/>
    <s v="School of Public Health"/>
    <x v="17"/>
    <n v="0"/>
    <n v="0"/>
  </r>
  <r>
    <x v="3"/>
    <n v="54"/>
    <s v="Dentistry Graduate"/>
    <x v="20"/>
    <s v="202"/>
    <s v="Provost"/>
    <x v="0"/>
    <n v="0"/>
    <n v="0"/>
  </r>
  <r>
    <x v="3"/>
    <n v="54"/>
    <s v="Dentistry Graduate"/>
    <x v="20"/>
    <s v="252"/>
    <s v="Built Environments"/>
    <x v="1"/>
    <n v="0"/>
    <n v="0"/>
  </r>
  <r>
    <x v="3"/>
    <n v="54"/>
    <s v="Dentistry Graduate"/>
    <x v="20"/>
    <s v="254"/>
    <s v="College of Arts and Sciences"/>
    <x v="2"/>
    <n v="0"/>
    <n v="0"/>
  </r>
  <r>
    <x v="3"/>
    <n v="54"/>
    <s v="Dentistry Graduate"/>
    <x v="20"/>
    <s v="256"/>
    <s v="Foster Business School"/>
    <x v="3"/>
    <n v="0"/>
    <n v="0"/>
  </r>
  <r>
    <x v="3"/>
    <n v="54"/>
    <s v="Dentistry Graduate"/>
    <x v="20"/>
    <s v="258"/>
    <s v="College of Education"/>
    <x v="4"/>
    <n v="0"/>
    <n v="0"/>
  </r>
  <r>
    <x v="3"/>
    <n v="54"/>
    <s v="Dentistry Graduate"/>
    <x v="20"/>
    <s v="260"/>
    <s v="College of Engineering"/>
    <x v="5"/>
    <n v="0"/>
    <n v="0"/>
  </r>
  <r>
    <x v="3"/>
    <n v="54"/>
    <s v="Dentistry Graduate"/>
    <x v="20"/>
    <s v="263"/>
    <s v="College of the Environment"/>
    <x v="6"/>
    <n v="0"/>
    <n v="0"/>
  </r>
  <r>
    <x v="3"/>
    <n v="54"/>
    <s v="Dentistry Graduate"/>
    <x v="20"/>
    <s v="266"/>
    <s v="Graduate School"/>
    <x v="7"/>
    <n v="0"/>
    <n v="0"/>
  </r>
  <r>
    <x v="3"/>
    <n v="54"/>
    <s v="Dentistry Graduate"/>
    <x v="20"/>
    <s v="267"/>
    <s v="The Information School"/>
    <x v="8"/>
    <n v="0"/>
    <n v="0"/>
  </r>
  <r>
    <x v="3"/>
    <n v="54"/>
    <s v="Dentistry Graduate"/>
    <x v="20"/>
    <s v="268"/>
    <s v="School of Law"/>
    <x v="9"/>
    <n v="0"/>
    <n v="0"/>
  </r>
  <r>
    <x v="3"/>
    <n v="54"/>
    <s v="Dentistry Graduate"/>
    <x v="20"/>
    <s v="270"/>
    <s v="Evans School of Public Affairs"/>
    <x v="10"/>
    <n v="0"/>
    <n v="0"/>
  </r>
  <r>
    <x v="3"/>
    <n v="54"/>
    <s v="Dentistry Graduate"/>
    <x v="20"/>
    <s v="272"/>
    <s v="School of Social Work"/>
    <x v="11"/>
    <n v="0"/>
    <n v="0"/>
  </r>
  <r>
    <x v="3"/>
    <n v="54"/>
    <s v="Dentistry Graduate"/>
    <x v="20"/>
    <s v="282"/>
    <s v="Undergraduate Academic Affairs"/>
    <x v="12"/>
    <n v="0"/>
    <n v="0"/>
  </r>
  <r>
    <x v="3"/>
    <n v="54"/>
    <s v="Dentistry Graduate"/>
    <x v="20"/>
    <s v="302"/>
    <s v="School of Dentistry"/>
    <x v="13"/>
    <n v="2751.6590000000001"/>
    <n v="82"/>
  </r>
  <r>
    <x v="3"/>
    <n v="54"/>
    <s v="Dentistry Graduate"/>
    <x v="20"/>
    <s v="304"/>
    <s v="School of Medicine"/>
    <x v="14"/>
    <n v="27.25"/>
    <n v="0"/>
  </r>
  <r>
    <x v="3"/>
    <n v="54"/>
    <s v="Dentistry Graduate"/>
    <x v="20"/>
    <s v="306"/>
    <s v="School of Nursing"/>
    <x v="15"/>
    <n v="0"/>
    <n v="0"/>
  </r>
  <r>
    <x v="3"/>
    <n v="54"/>
    <s v="Dentistry Graduate"/>
    <x v="20"/>
    <s v="308"/>
    <s v="School of Pharmacy"/>
    <x v="16"/>
    <n v="0"/>
    <n v="0"/>
  </r>
  <r>
    <x v="3"/>
    <n v="54"/>
    <s v="Dentistry Graduate"/>
    <x v="20"/>
    <s v="310"/>
    <s v="School of Public Health"/>
    <x v="17"/>
    <n v="12"/>
    <n v="0"/>
  </r>
  <r>
    <x v="3"/>
    <n v="60"/>
    <s v="Medicine (MD)"/>
    <x v="15"/>
    <s v="202"/>
    <s v="Provost"/>
    <x v="0"/>
    <n v="0"/>
    <n v="0"/>
  </r>
  <r>
    <x v="3"/>
    <n v="60"/>
    <s v="Medicine (MD)"/>
    <x v="15"/>
    <s v="252"/>
    <s v="Built Environments"/>
    <x v="1"/>
    <n v="0"/>
    <n v="0"/>
  </r>
  <r>
    <x v="3"/>
    <n v="60"/>
    <s v="Medicine (MD)"/>
    <x v="15"/>
    <s v="254"/>
    <s v="College of Arts and Sciences"/>
    <x v="2"/>
    <n v="12"/>
    <n v="0"/>
  </r>
  <r>
    <x v="3"/>
    <n v="60"/>
    <s v="Medicine (MD)"/>
    <x v="15"/>
    <s v="256"/>
    <s v="Foster Business School"/>
    <x v="3"/>
    <n v="0"/>
    <n v="0"/>
  </r>
  <r>
    <x v="3"/>
    <n v="60"/>
    <s v="Medicine (MD)"/>
    <x v="15"/>
    <s v="258"/>
    <s v="College of Education"/>
    <x v="4"/>
    <n v="0"/>
    <n v="0"/>
  </r>
  <r>
    <x v="3"/>
    <n v="60"/>
    <s v="Medicine (MD)"/>
    <x v="15"/>
    <s v="260"/>
    <s v="College of Engineering"/>
    <x v="5"/>
    <n v="15"/>
    <n v="2"/>
  </r>
  <r>
    <x v="3"/>
    <n v="60"/>
    <s v="Medicine (MD)"/>
    <x v="15"/>
    <s v="263"/>
    <s v="College of the Environment"/>
    <x v="6"/>
    <n v="3"/>
    <n v="0"/>
  </r>
  <r>
    <x v="3"/>
    <n v="60"/>
    <s v="Medicine (MD)"/>
    <x v="15"/>
    <s v="266"/>
    <s v="Graduate School"/>
    <x v="7"/>
    <n v="0"/>
    <n v="5"/>
  </r>
  <r>
    <x v="3"/>
    <n v="60"/>
    <s v="Medicine (MD)"/>
    <x v="15"/>
    <s v="267"/>
    <s v="The Information School"/>
    <x v="8"/>
    <n v="0"/>
    <n v="0"/>
  </r>
  <r>
    <x v="3"/>
    <n v="60"/>
    <s v="Medicine (MD)"/>
    <x v="15"/>
    <s v="268"/>
    <s v="School of Law"/>
    <x v="9"/>
    <n v="0"/>
    <n v="0"/>
  </r>
  <r>
    <x v="3"/>
    <n v="60"/>
    <s v="Medicine (MD)"/>
    <x v="15"/>
    <s v="270"/>
    <s v="Evans School of Public Affairs"/>
    <x v="10"/>
    <n v="0"/>
    <n v="0"/>
  </r>
  <r>
    <x v="3"/>
    <n v="60"/>
    <s v="Medicine (MD)"/>
    <x v="15"/>
    <s v="272"/>
    <s v="School of Social Work"/>
    <x v="11"/>
    <n v="0"/>
    <n v="0"/>
  </r>
  <r>
    <x v="3"/>
    <n v="60"/>
    <s v="Medicine (MD)"/>
    <x v="15"/>
    <s v="282"/>
    <s v="Undergraduate Academic Affairs"/>
    <x v="12"/>
    <n v="0"/>
    <n v="0"/>
  </r>
  <r>
    <x v="3"/>
    <n v="60"/>
    <s v="Medicine (MD)"/>
    <x v="15"/>
    <s v="302"/>
    <s v="School of Dentistry"/>
    <x v="13"/>
    <n v="0"/>
    <n v="0"/>
  </r>
  <r>
    <x v="3"/>
    <n v="60"/>
    <s v="Medicine (MD)"/>
    <x v="15"/>
    <s v="304"/>
    <s v="School of Medicine"/>
    <x v="14"/>
    <n v="42520"/>
    <n v="788"/>
  </r>
  <r>
    <x v="3"/>
    <n v="60"/>
    <s v="Medicine (MD)"/>
    <x v="15"/>
    <s v="306"/>
    <s v="School of Nursing"/>
    <x v="15"/>
    <n v="0"/>
    <n v="0"/>
  </r>
  <r>
    <x v="3"/>
    <n v="60"/>
    <s v="Medicine (MD)"/>
    <x v="15"/>
    <s v="308"/>
    <s v="School of Pharmacy"/>
    <x v="16"/>
    <n v="0"/>
    <n v="0"/>
  </r>
  <r>
    <x v="3"/>
    <n v="60"/>
    <s v="Medicine (MD)"/>
    <x v="15"/>
    <s v="310"/>
    <s v="School of Public Health"/>
    <x v="17"/>
    <n v="96"/>
    <n v="12"/>
  </r>
  <r>
    <x v="4"/>
    <n v="1"/>
    <s v="Undergraduate"/>
    <x v="0"/>
    <s v="202"/>
    <s v="Provost"/>
    <x v="0"/>
    <n v="1892.5"/>
    <n v="0"/>
  </r>
  <r>
    <x v="4"/>
    <n v="1"/>
    <s v="Undergraduate"/>
    <x v="0"/>
    <s v="252"/>
    <s v="Built Environments"/>
    <x v="1"/>
    <n v="26592.786"/>
    <n v="143"/>
  </r>
  <r>
    <x v="4"/>
    <n v="1"/>
    <s v="Undergraduate"/>
    <x v="0"/>
    <s v="254"/>
    <s v="College of Arts and Sciences"/>
    <x v="2"/>
    <n v="789805.10699999996"/>
    <n v="5399"/>
  </r>
  <r>
    <x v="4"/>
    <n v="1"/>
    <s v="Undergraduate"/>
    <x v="0"/>
    <s v="256"/>
    <s v="Foster Business School"/>
    <x v="3"/>
    <n v="78242.664000000004"/>
    <n v="934"/>
  </r>
  <r>
    <x v="4"/>
    <n v="1"/>
    <s v="Undergraduate"/>
    <x v="0"/>
    <s v="258"/>
    <s v="College of Education"/>
    <x v="4"/>
    <n v="17870.429"/>
    <n v="152"/>
  </r>
  <r>
    <x v="4"/>
    <n v="1"/>
    <s v="Undergraduate"/>
    <x v="0"/>
    <s v="260"/>
    <s v="College of Engineering"/>
    <x v="5"/>
    <n v="123096.91099999999"/>
    <n v="969"/>
  </r>
  <r>
    <x v="4"/>
    <n v="1"/>
    <s v="Undergraduate"/>
    <x v="0"/>
    <s v="263"/>
    <s v="College of the Environment"/>
    <x v="6"/>
    <n v="72440.862999999998"/>
    <n v="286"/>
  </r>
  <r>
    <x v="4"/>
    <n v="1"/>
    <s v="Undergraduate"/>
    <x v="0"/>
    <s v="266"/>
    <s v="Graduate School"/>
    <x v="7"/>
    <n v="423"/>
    <n v="0"/>
  </r>
  <r>
    <x v="4"/>
    <n v="1"/>
    <s v="Undergraduate"/>
    <x v="0"/>
    <s v="267"/>
    <s v="The Information School"/>
    <x v="8"/>
    <n v="22431"/>
    <n v="125"/>
  </r>
  <r>
    <x v="4"/>
    <n v="1"/>
    <s v="Undergraduate"/>
    <x v="0"/>
    <s v="268"/>
    <s v="School of Law"/>
    <x v="9"/>
    <n v="648"/>
    <n v="0"/>
  </r>
  <r>
    <x v="4"/>
    <n v="1"/>
    <s v="Undergraduate"/>
    <x v="0"/>
    <s v="270"/>
    <s v="Evans School of Public Affairs"/>
    <x v="10"/>
    <n v="116"/>
    <n v="0"/>
  </r>
  <r>
    <x v="4"/>
    <n v="1"/>
    <s v="Undergraduate"/>
    <x v="0"/>
    <s v="272"/>
    <s v="School of Social Work"/>
    <x v="11"/>
    <n v="3825"/>
    <n v="40"/>
  </r>
  <r>
    <x v="4"/>
    <n v="1"/>
    <s v="Undergraduate"/>
    <x v="0"/>
    <s v="282"/>
    <s v="Undergraduate Academic Affairs"/>
    <x v="12"/>
    <n v="16632"/>
    <n v="12"/>
  </r>
  <r>
    <x v="4"/>
    <n v="1"/>
    <s v="Undergraduate"/>
    <x v="0"/>
    <s v="302"/>
    <s v="School of Dentistry"/>
    <x v="13"/>
    <n v="101"/>
    <n v="0"/>
  </r>
  <r>
    <x v="4"/>
    <n v="1"/>
    <s v="Undergraduate"/>
    <x v="0"/>
    <s v="304"/>
    <s v="School of Medicine"/>
    <x v="14"/>
    <n v="37031.637999999999"/>
    <n v="249"/>
  </r>
  <r>
    <x v="4"/>
    <n v="1"/>
    <s v="Undergraduate"/>
    <x v="0"/>
    <s v="306"/>
    <s v="School of Nursing"/>
    <x v="15"/>
    <n v="11102.004999999999"/>
    <n v="138"/>
  </r>
  <r>
    <x v="4"/>
    <n v="1"/>
    <s v="Undergraduate"/>
    <x v="0"/>
    <s v="308"/>
    <s v="School of Pharmacy"/>
    <x v="16"/>
    <n v="442"/>
    <n v="0"/>
  </r>
  <r>
    <x v="4"/>
    <n v="1"/>
    <s v="Undergraduate"/>
    <x v="0"/>
    <s v="310"/>
    <s v="School of Public Health"/>
    <x v="17"/>
    <n v="27429.812999999998"/>
    <n v="171"/>
  </r>
  <r>
    <x v="4"/>
    <n v="3"/>
    <s v="Graduate Tier I"/>
    <x v="1"/>
    <s v="202"/>
    <s v="Provost"/>
    <x v="0"/>
    <n v="21"/>
    <n v="0"/>
  </r>
  <r>
    <x v="4"/>
    <n v="3"/>
    <s v="Graduate Tier I"/>
    <x v="1"/>
    <s v="252"/>
    <s v="Built Environments"/>
    <x v="1"/>
    <n v="745"/>
    <n v="36"/>
  </r>
  <r>
    <x v="4"/>
    <n v="3"/>
    <s v="Graduate Tier I"/>
    <x v="1"/>
    <s v="254"/>
    <s v="College of Arts and Sciences"/>
    <x v="2"/>
    <n v="64810.993999999999"/>
    <n v="1969"/>
  </r>
  <r>
    <x v="4"/>
    <n v="3"/>
    <s v="Graduate Tier I"/>
    <x v="1"/>
    <s v="256"/>
    <s v="Foster Business School"/>
    <x v="3"/>
    <n v="2223"/>
    <n v="78"/>
  </r>
  <r>
    <x v="4"/>
    <n v="3"/>
    <s v="Graduate Tier I"/>
    <x v="1"/>
    <s v="258"/>
    <s v="College of Education"/>
    <x v="4"/>
    <n v="353"/>
    <n v="0"/>
  </r>
  <r>
    <x v="4"/>
    <n v="3"/>
    <s v="Graduate Tier I"/>
    <x v="1"/>
    <s v="260"/>
    <s v="College of Engineering"/>
    <x v="5"/>
    <n v="4336"/>
    <n v="112"/>
  </r>
  <r>
    <x v="4"/>
    <n v="3"/>
    <s v="Graduate Tier I"/>
    <x v="1"/>
    <s v="263"/>
    <s v="College of the Environment"/>
    <x v="6"/>
    <n v="410"/>
    <n v="0"/>
  </r>
  <r>
    <x v="4"/>
    <n v="3"/>
    <s v="Graduate Tier I"/>
    <x v="1"/>
    <s v="266"/>
    <s v="Graduate School"/>
    <x v="7"/>
    <n v="5957.5"/>
    <n v="213"/>
  </r>
  <r>
    <x v="4"/>
    <n v="3"/>
    <s v="Graduate Tier I"/>
    <x v="1"/>
    <s v="267"/>
    <s v="The Information School"/>
    <x v="8"/>
    <n v="1410"/>
    <n v="54"/>
  </r>
  <r>
    <x v="4"/>
    <n v="3"/>
    <s v="Graduate Tier I"/>
    <x v="1"/>
    <s v="268"/>
    <s v="School of Law"/>
    <x v="9"/>
    <n v="176"/>
    <n v="2"/>
  </r>
  <r>
    <x v="4"/>
    <n v="3"/>
    <s v="Graduate Tier I"/>
    <x v="1"/>
    <s v="270"/>
    <s v="Evans School of Public Affairs"/>
    <x v="10"/>
    <n v="592"/>
    <n v="19"/>
  </r>
  <r>
    <x v="4"/>
    <n v="3"/>
    <s v="Graduate Tier I"/>
    <x v="1"/>
    <s v="272"/>
    <s v="School of Social Work"/>
    <x v="11"/>
    <n v="57"/>
    <n v="0"/>
  </r>
  <r>
    <x v="4"/>
    <n v="3"/>
    <s v="Graduate Tier I"/>
    <x v="1"/>
    <s v="282"/>
    <s v="Undergraduate Academic Affairs"/>
    <x v="12"/>
    <n v="0"/>
    <n v="0"/>
  </r>
  <r>
    <x v="4"/>
    <n v="3"/>
    <s v="Graduate Tier I"/>
    <x v="1"/>
    <s v="302"/>
    <s v="School of Dentistry"/>
    <x v="13"/>
    <n v="10"/>
    <n v="0"/>
  </r>
  <r>
    <x v="4"/>
    <n v="3"/>
    <s v="Graduate Tier I"/>
    <x v="1"/>
    <s v="304"/>
    <s v="School of Medicine"/>
    <x v="14"/>
    <n v="11909"/>
    <n v="430"/>
  </r>
  <r>
    <x v="4"/>
    <n v="3"/>
    <s v="Graduate Tier I"/>
    <x v="1"/>
    <s v="306"/>
    <s v="School of Nursing"/>
    <x v="15"/>
    <n v="7"/>
    <n v="0"/>
  </r>
  <r>
    <x v="4"/>
    <n v="3"/>
    <s v="Graduate Tier I"/>
    <x v="1"/>
    <s v="308"/>
    <s v="School of Pharmacy"/>
    <x v="16"/>
    <n v="1757.25"/>
    <n v="69"/>
  </r>
  <r>
    <x v="4"/>
    <n v="3"/>
    <s v="Graduate Tier I"/>
    <x v="1"/>
    <s v="310"/>
    <s v="School of Public Health"/>
    <x v="17"/>
    <n v="836.75"/>
    <n v="0"/>
  </r>
  <r>
    <x v="4"/>
    <n v="5"/>
    <s v="Graduate Tier II"/>
    <x v="2"/>
    <s v="202"/>
    <s v="Provost"/>
    <x v="0"/>
    <n v="0"/>
    <n v="0"/>
  </r>
  <r>
    <x v="4"/>
    <n v="5"/>
    <s v="Graduate Tier II"/>
    <x v="2"/>
    <s v="252"/>
    <s v="Built Environments"/>
    <x v="1"/>
    <n v="9"/>
    <n v="0"/>
  </r>
  <r>
    <x v="4"/>
    <n v="5"/>
    <s v="Graduate Tier II"/>
    <x v="2"/>
    <s v="254"/>
    <s v="College of Arts and Sciences"/>
    <x v="2"/>
    <n v="210.47"/>
    <n v="0"/>
  </r>
  <r>
    <x v="4"/>
    <n v="5"/>
    <s v="Graduate Tier II"/>
    <x v="2"/>
    <s v="256"/>
    <s v="Foster Business School"/>
    <x v="3"/>
    <n v="1.2"/>
    <n v="0"/>
  </r>
  <r>
    <x v="4"/>
    <n v="5"/>
    <s v="Graduate Tier II"/>
    <x v="2"/>
    <s v="258"/>
    <s v="College of Education"/>
    <x v="4"/>
    <n v="30"/>
    <n v="0"/>
  </r>
  <r>
    <x v="4"/>
    <n v="5"/>
    <s v="Graduate Tier II"/>
    <x v="2"/>
    <s v="260"/>
    <s v="College of Engineering"/>
    <x v="5"/>
    <n v="8"/>
    <n v="0"/>
  </r>
  <r>
    <x v="4"/>
    <n v="5"/>
    <s v="Graduate Tier II"/>
    <x v="2"/>
    <s v="263"/>
    <s v="College of the Environment"/>
    <x v="6"/>
    <n v="0"/>
    <n v="0"/>
  </r>
  <r>
    <x v="4"/>
    <n v="5"/>
    <s v="Graduate Tier II"/>
    <x v="2"/>
    <s v="266"/>
    <s v="Graduate School"/>
    <x v="7"/>
    <n v="5"/>
    <n v="0"/>
  </r>
  <r>
    <x v="4"/>
    <n v="5"/>
    <s v="Graduate Tier II"/>
    <x v="2"/>
    <s v="267"/>
    <s v="The Information School"/>
    <x v="8"/>
    <n v="0"/>
    <n v="0"/>
  </r>
  <r>
    <x v="4"/>
    <n v="5"/>
    <s v="Graduate Tier II"/>
    <x v="2"/>
    <s v="268"/>
    <s v="School of Law"/>
    <x v="9"/>
    <n v="3"/>
    <n v="0"/>
  </r>
  <r>
    <x v="4"/>
    <n v="5"/>
    <s v="Graduate Tier II"/>
    <x v="2"/>
    <s v="270"/>
    <s v="Evans School of Public Affairs"/>
    <x v="10"/>
    <n v="8"/>
    <n v="0"/>
  </r>
  <r>
    <x v="4"/>
    <n v="5"/>
    <s v="Graduate Tier II"/>
    <x v="2"/>
    <s v="272"/>
    <s v="School of Social Work"/>
    <x v="11"/>
    <n v="675"/>
    <n v="31"/>
  </r>
  <r>
    <x v="4"/>
    <n v="5"/>
    <s v="Graduate Tier II"/>
    <x v="2"/>
    <s v="282"/>
    <s v="Undergraduate Academic Affairs"/>
    <x v="12"/>
    <n v="0"/>
    <n v="0"/>
  </r>
  <r>
    <x v="4"/>
    <n v="5"/>
    <s v="Graduate Tier II"/>
    <x v="2"/>
    <s v="302"/>
    <s v="School of Dentistry"/>
    <x v="13"/>
    <n v="0"/>
    <n v="0"/>
  </r>
  <r>
    <x v="4"/>
    <n v="5"/>
    <s v="Graduate Tier II"/>
    <x v="2"/>
    <s v="304"/>
    <s v="School of Medicine"/>
    <x v="14"/>
    <n v="3981.0529999999999"/>
    <n v="109"/>
  </r>
  <r>
    <x v="4"/>
    <n v="5"/>
    <s v="Graduate Tier II"/>
    <x v="2"/>
    <s v="306"/>
    <s v="School of Nursing"/>
    <x v="15"/>
    <n v="6"/>
    <n v="0"/>
  </r>
  <r>
    <x v="4"/>
    <n v="5"/>
    <s v="Graduate Tier II"/>
    <x v="2"/>
    <s v="308"/>
    <s v="School of Pharmacy"/>
    <x v="16"/>
    <n v="6"/>
    <n v="0"/>
  </r>
  <r>
    <x v="4"/>
    <n v="5"/>
    <s v="Graduate Tier II"/>
    <x v="2"/>
    <s v="310"/>
    <s v="School of Public Health"/>
    <x v="17"/>
    <n v="109.77200000000001"/>
    <n v="0"/>
  </r>
  <r>
    <x v="4"/>
    <n v="7"/>
    <s v="Graduate Tier III"/>
    <x v="3"/>
    <s v="202"/>
    <s v="Provost"/>
    <x v="0"/>
    <n v="0"/>
    <n v="0"/>
  </r>
  <r>
    <x v="4"/>
    <n v="7"/>
    <s v="Graduate Tier III"/>
    <x v="3"/>
    <s v="252"/>
    <s v="Built Environments"/>
    <x v="1"/>
    <n v="238"/>
    <n v="1"/>
  </r>
  <r>
    <x v="4"/>
    <n v="7"/>
    <s v="Graduate Tier III"/>
    <x v="3"/>
    <s v="254"/>
    <s v="College of Arts and Sciences"/>
    <x v="2"/>
    <n v="2161.739"/>
    <n v="12"/>
  </r>
  <r>
    <x v="4"/>
    <n v="7"/>
    <s v="Graduate Tier III"/>
    <x v="3"/>
    <s v="256"/>
    <s v="Foster Business School"/>
    <x v="3"/>
    <n v="109"/>
    <n v="0"/>
  </r>
  <r>
    <x v="4"/>
    <n v="7"/>
    <s v="Graduate Tier III"/>
    <x v="3"/>
    <s v="258"/>
    <s v="College of Education"/>
    <x v="4"/>
    <n v="97.75"/>
    <n v="1"/>
  </r>
  <r>
    <x v="4"/>
    <n v="7"/>
    <s v="Graduate Tier III"/>
    <x v="3"/>
    <s v="260"/>
    <s v="College of Engineering"/>
    <x v="5"/>
    <n v="31953.006000000001"/>
    <n v="1047"/>
  </r>
  <r>
    <x v="4"/>
    <n v="7"/>
    <s v="Graduate Tier III"/>
    <x v="3"/>
    <s v="263"/>
    <s v="College of the Environment"/>
    <x v="6"/>
    <n v="189.75"/>
    <n v="0"/>
  </r>
  <r>
    <x v="4"/>
    <n v="7"/>
    <s v="Graduate Tier III"/>
    <x v="3"/>
    <s v="266"/>
    <s v="Graduate School"/>
    <x v="7"/>
    <n v="586.5"/>
    <n v="18"/>
  </r>
  <r>
    <x v="4"/>
    <n v="7"/>
    <s v="Graduate Tier III"/>
    <x v="3"/>
    <s v="267"/>
    <s v="The Information School"/>
    <x v="8"/>
    <n v="46"/>
    <n v="0"/>
  </r>
  <r>
    <x v="4"/>
    <n v="7"/>
    <s v="Graduate Tier III"/>
    <x v="3"/>
    <s v="268"/>
    <s v="School of Law"/>
    <x v="9"/>
    <n v="112.748"/>
    <n v="0"/>
  </r>
  <r>
    <x v="4"/>
    <n v="7"/>
    <s v="Graduate Tier III"/>
    <x v="3"/>
    <s v="270"/>
    <s v="Evans School of Public Affairs"/>
    <x v="10"/>
    <n v="34.332000000000001"/>
    <n v="0"/>
  </r>
  <r>
    <x v="4"/>
    <n v="7"/>
    <s v="Graduate Tier III"/>
    <x v="3"/>
    <s v="272"/>
    <s v="School of Social Work"/>
    <x v="11"/>
    <n v="21"/>
    <n v="0"/>
  </r>
  <r>
    <x v="4"/>
    <n v="7"/>
    <s v="Graduate Tier III"/>
    <x v="3"/>
    <s v="282"/>
    <s v="Undergraduate Academic Affairs"/>
    <x v="12"/>
    <n v="3"/>
    <n v="0"/>
  </r>
  <r>
    <x v="4"/>
    <n v="7"/>
    <s v="Graduate Tier III"/>
    <x v="3"/>
    <s v="302"/>
    <s v="School of Dentistry"/>
    <x v="13"/>
    <n v="0"/>
    <n v="0"/>
  </r>
  <r>
    <x v="4"/>
    <n v="7"/>
    <s v="Graduate Tier III"/>
    <x v="3"/>
    <s v="304"/>
    <s v="School of Medicine"/>
    <x v="14"/>
    <n v="439.12099999999998"/>
    <n v="16"/>
  </r>
  <r>
    <x v="4"/>
    <n v="7"/>
    <s v="Graduate Tier III"/>
    <x v="3"/>
    <s v="306"/>
    <s v="School of Nursing"/>
    <x v="15"/>
    <n v="1165.097"/>
    <n v="54"/>
  </r>
  <r>
    <x v="4"/>
    <n v="7"/>
    <s v="Graduate Tier III"/>
    <x v="3"/>
    <s v="308"/>
    <s v="School of Pharmacy"/>
    <x v="16"/>
    <n v="25"/>
    <n v="0"/>
  </r>
  <r>
    <x v="4"/>
    <n v="7"/>
    <s v="Graduate Tier III"/>
    <x v="3"/>
    <s v="310"/>
    <s v="School of Public Health"/>
    <x v="17"/>
    <n v="719.16700000000003"/>
    <n v="19"/>
  </r>
  <r>
    <x v="4"/>
    <n v="10"/>
    <s v="Education Graduate"/>
    <x v="16"/>
    <s v="202"/>
    <s v="Provost"/>
    <x v="0"/>
    <n v="0"/>
    <n v="0"/>
  </r>
  <r>
    <x v="4"/>
    <n v="10"/>
    <s v="Education Graduate"/>
    <x v="16"/>
    <s v="252"/>
    <s v="Built Environments"/>
    <x v="1"/>
    <n v="0"/>
    <n v="0"/>
  </r>
  <r>
    <x v="4"/>
    <n v="10"/>
    <s v="Education Graduate"/>
    <x v="16"/>
    <s v="254"/>
    <s v="College of Arts and Sciences"/>
    <x v="2"/>
    <n v="728.5"/>
    <n v="0"/>
  </r>
  <r>
    <x v="4"/>
    <n v="10"/>
    <s v="Education Graduate"/>
    <x v="16"/>
    <s v="256"/>
    <s v="Foster Business School"/>
    <x v="3"/>
    <n v="0"/>
    <n v="0"/>
  </r>
  <r>
    <x v="4"/>
    <n v="10"/>
    <s v="Education Graduate"/>
    <x v="16"/>
    <s v="258"/>
    <s v="College of Education"/>
    <x v="4"/>
    <n v="18217.857"/>
    <n v="557"/>
  </r>
  <r>
    <x v="4"/>
    <n v="10"/>
    <s v="Education Graduate"/>
    <x v="16"/>
    <s v="260"/>
    <s v="College of Engineering"/>
    <x v="5"/>
    <n v="36"/>
    <n v="0"/>
  </r>
  <r>
    <x v="4"/>
    <n v="10"/>
    <s v="Education Graduate"/>
    <x v="16"/>
    <s v="263"/>
    <s v="College of the Environment"/>
    <x v="6"/>
    <n v="82"/>
    <n v="0"/>
  </r>
  <r>
    <x v="4"/>
    <n v="10"/>
    <s v="Education Graduate"/>
    <x v="16"/>
    <s v="266"/>
    <s v="Graduate School"/>
    <x v="7"/>
    <n v="28"/>
    <n v="0"/>
  </r>
  <r>
    <x v="4"/>
    <n v="10"/>
    <s v="Education Graduate"/>
    <x v="16"/>
    <s v="267"/>
    <s v="The Information School"/>
    <x v="8"/>
    <n v="23"/>
    <n v="0"/>
  </r>
  <r>
    <x v="4"/>
    <n v="10"/>
    <s v="Education Graduate"/>
    <x v="16"/>
    <s v="268"/>
    <s v="School of Law"/>
    <x v="9"/>
    <n v="0"/>
    <n v="0"/>
  </r>
  <r>
    <x v="4"/>
    <n v="10"/>
    <s v="Education Graduate"/>
    <x v="16"/>
    <s v="270"/>
    <s v="Evans School of Public Affairs"/>
    <x v="10"/>
    <n v="178"/>
    <n v="0"/>
  </r>
  <r>
    <x v="4"/>
    <n v="10"/>
    <s v="Education Graduate"/>
    <x v="16"/>
    <s v="272"/>
    <s v="School of Social Work"/>
    <x v="11"/>
    <n v="64"/>
    <n v="0"/>
  </r>
  <r>
    <x v="4"/>
    <n v="10"/>
    <s v="Education Graduate"/>
    <x v="16"/>
    <s v="282"/>
    <s v="Undergraduate Academic Affairs"/>
    <x v="12"/>
    <n v="0"/>
    <n v="0"/>
  </r>
  <r>
    <x v="4"/>
    <n v="10"/>
    <s v="Education Graduate"/>
    <x v="16"/>
    <s v="302"/>
    <s v="School of Dentistry"/>
    <x v="13"/>
    <n v="0"/>
    <n v="0"/>
  </r>
  <r>
    <x v="4"/>
    <n v="10"/>
    <s v="Education Graduate"/>
    <x v="16"/>
    <s v="304"/>
    <s v="School of Medicine"/>
    <x v="14"/>
    <n v="42.639000000000003"/>
    <n v="0"/>
  </r>
  <r>
    <x v="4"/>
    <n v="10"/>
    <s v="Education Graduate"/>
    <x v="16"/>
    <s v="306"/>
    <s v="School of Nursing"/>
    <x v="15"/>
    <n v="2"/>
    <n v="0"/>
  </r>
  <r>
    <x v="4"/>
    <n v="10"/>
    <s v="Education Graduate"/>
    <x v="16"/>
    <s v="308"/>
    <s v="School of Pharmacy"/>
    <x v="16"/>
    <n v="0"/>
    <n v="0"/>
  </r>
  <r>
    <x v="4"/>
    <n v="10"/>
    <s v="Education Graduate"/>
    <x v="16"/>
    <s v="310"/>
    <s v="School of Public Health"/>
    <x v="17"/>
    <n v="13"/>
    <n v="0"/>
  </r>
  <r>
    <x v="4"/>
    <n v="16"/>
    <s v="MPA"/>
    <x v="5"/>
    <s v="202"/>
    <s v="Provost"/>
    <x v="0"/>
    <n v="0"/>
    <n v="0"/>
  </r>
  <r>
    <x v="4"/>
    <n v="16"/>
    <s v="MPA"/>
    <x v="5"/>
    <s v="252"/>
    <s v="Built Environments"/>
    <x v="1"/>
    <n v="131"/>
    <n v="5"/>
  </r>
  <r>
    <x v="4"/>
    <n v="16"/>
    <s v="MPA"/>
    <x v="5"/>
    <s v="254"/>
    <s v="College of Arts and Sciences"/>
    <x v="2"/>
    <n v="393.41699999999997"/>
    <n v="8"/>
  </r>
  <r>
    <x v="4"/>
    <n v="16"/>
    <s v="MPA"/>
    <x v="5"/>
    <s v="256"/>
    <s v="Foster Business School"/>
    <x v="3"/>
    <n v="188.4"/>
    <n v="0"/>
  </r>
  <r>
    <x v="4"/>
    <n v="16"/>
    <s v="MPA"/>
    <x v="5"/>
    <s v="258"/>
    <s v="College of Education"/>
    <x v="4"/>
    <n v="53"/>
    <n v="0"/>
  </r>
  <r>
    <x v="4"/>
    <n v="16"/>
    <s v="MPA"/>
    <x v="5"/>
    <s v="260"/>
    <s v="College of Engineering"/>
    <x v="5"/>
    <n v="17"/>
    <n v="0"/>
  </r>
  <r>
    <x v="4"/>
    <n v="16"/>
    <s v="MPA"/>
    <x v="5"/>
    <s v="263"/>
    <s v="College of the Environment"/>
    <x v="6"/>
    <n v="161"/>
    <n v="4"/>
  </r>
  <r>
    <x v="4"/>
    <n v="16"/>
    <s v="MPA"/>
    <x v="5"/>
    <s v="266"/>
    <s v="Graduate School"/>
    <x v="7"/>
    <n v="13"/>
    <n v="0"/>
  </r>
  <r>
    <x v="4"/>
    <n v="16"/>
    <s v="MPA"/>
    <x v="5"/>
    <s v="267"/>
    <s v="The Information School"/>
    <x v="8"/>
    <n v="22"/>
    <n v="0"/>
  </r>
  <r>
    <x v="4"/>
    <n v="16"/>
    <s v="MPA"/>
    <x v="5"/>
    <s v="268"/>
    <s v="School of Law"/>
    <x v="9"/>
    <n v="22"/>
    <n v="0"/>
  </r>
  <r>
    <x v="4"/>
    <n v="16"/>
    <s v="MPA"/>
    <x v="5"/>
    <s v="270"/>
    <s v="Evans School of Public Affairs"/>
    <x v="10"/>
    <n v="11267"/>
    <n v="341"/>
  </r>
  <r>
    <x v="4"/>
    <n v="16"/>
    <s v="MPA"/>
    <x v="5"/>
    <s v="272"/>
    <s v="School of Social Work"/>
    <x v="11"/>
    <n v="25.222999999999999"/>
    <n v="1"/>
  </r>
  <r>
    <x v="4"/>
    <n v="16"/>
    <s v="MPA"/>
    <x v="5"/>
    <s v="282"/>
    <s v="Undergraduate Academic Affairs"/>
    <x v="12"/>
    <n v="0"/>
    <n v="0"/>
  </r>
  <r>
    <x v="4"/>
    <n v="16"/>
    <s v="MPA"/>
    <x v="5"/>
    <s v="302"/>
    <s v="School of Dentistry"/>
    <x v="13"/>
    <n v="0"/>
    <n v="0"/>
  </r>
  <r>
    <x v="4"/>
    <n v="16"/>
    <s v="MPA"/>
    <x v="5"/>
    <s v="304"/>
    <s v="School of Medicine"/>
    <x v="14"/>
    <n v="79"/>
    <n v="0"/>
  </r>
  <r>
    <x v="4"/>
    <n v="16"/>
    <s v="MPA"/>
    <x v="5"/>
    <s v="306"/>
    <s v="School of Nursing"/>
    <x v="15"/>
    <n v="0"/>
    <n v="0"/>
  </r>
  <r>
    <x v="4"/>
    <n v="16"/>
    <s v="MPA"/>
    <x v="5"/>
    <s v="308"/>
    <s v="School of Pharmacy"/>
    <x v="16"/>
    <n v="0"/>
    <n v="0"/>
  </r>
  <r>
    <x v="4"/>
    <n v="16"/>
    <s v="MPA"/>
    <x v="5"/>
    <s v="310"/>
    <s v="School of Public Health"/>
    <x v="17"/>
    <n v="296.94400000000002"/>
    <n v="5"/>
  </r>
  <r>
    <x v="4"/>
    <n v="19"/>
    <s v="MSW"/>
    <x v="6"/>
    <s v="202"/>
    <s v="Provost"/>
    <x v="0"/>
    <n v="0"/>
    <n v="0"/>
  </r>
  <r>
    <x v="4"/>
    <n v="19"/>
    <s v="MSW"/>
    <x v="6"/>
    <s v="252"/>
    <s v="Built Environments"/>
    <x v="1"/>
    <n v="21"/>
    <n v="0"/>
  </r>
  <r>
    <x v="4"/>
    <n v="19"/>
    <s v="MSW"/>
    <x v="6"/>
    <s v="254"/>
    <s v="College of Arts and Sciences"/>
    <x v="2"/>
    <n v="88"/>
    <n v="0"/>
  </r>
  <r>
    <x v="4"/>
    <n v="19"/>
    <s v="MSW"/>
    <x v="6"/>
    <s v="256"/>
    <s v="Foster Business School"/>
    <x v="3"/>
    <n v="0"/>
    <n v="0"/>
  </r>
  <r>
    <x v="4"/>
    <n v="19"/>
    <s v="MSW"/>
    <x v="6"/>
    <s v="258"/>
    <s v="College of Education"/>
    <x v="4"/>
    <n v="51"/>
    <n v="1"/>
  </r>
  <r>
    <x v="4"/>
    <n v="19"/>
    <s v="MSW"/>
    <x v="6"/>
    <s v="260"/>
    <s v="College of Engineering"/>
    <x v="5"/>
    <n v="0"/>
    <n v="0"/>
  </r>
  <r>
    <x v="4"/>
    <n v="19"/>
    <s v="MSW"/>
    <x v="6"/>
    <s v="263"/>
    <s v="College of the Environment"/>
    <x v="6"/>
    <n v="0"/>
    <n v="0"/>
  </r>
  <r>
    <x v="4"/>
    <n v="19"/>
    <s v="MSW"/>
    <x v="6"/>
    <s v="266"/>
    <s v="Graduate School"/>
    <x v="7"/>
    <n v="8"/>
    <n v="0"/>
  </r>
  <r>
    <x v="4"/>
    <n v="19"/>
    <s v="MSW"/>
    <x v="6"/>
    <s v="267"/>
    <s v="The Information School"/>
    <x v="8"/>
    <n v="0"/>
    <n v="0"/>
  </r>
  <r>
    <x v="4"/>
    <n v="19"/>
    <s v="MSW"/>
    <x v="6"/>
    <s v="268"/>
    <s v="School of Law"/>
    <x v="9"/>
    <n v="4"/>
    <n v="0"/>
  </r>
  <r>
    <x v="4"/>
    <n v="19"/>
    <s v="MSW"/>
    <x v="6"/>
    <s v="270"/>
    <s v="Evans School of Public Affairs"/>
    <x v="10"/>
    <n v="72"/>
    <n v="0"/>
  </r>
  <r>
    <x v="4"/>
    <n v="19"/>
    <s v="MSW"/>
    <x v="6"/>
    <s v="272"/>
    <s v="School of Social Work"/>
    <x v="11"/>
    <n v="9542.9879999999994"/>
    <n v="252"/>
  </r>
  <r>
    <x v="4"/>
    <n v="19"/>
    <s v="MSW"/>
    <x v="6"/>
    <s v="282"/>
    <s v="Undergraduate Academic Affairs"/>
    <x v="12"/>
    <n v="0"/>
    <n v="0"/>
  </r>
  <r>
    <x v="4"/>
    <n v="19"/>
    <s v="MSW"/>
    <x v="6"/>
    <s v="302"/>
    <s v="School of Dentistry"/>
    <x v="13"/>
    <n v="0"/>
    <n v="0"/>
  </r>
  <r>
    <x v="4"/>
    <n v="19"/>
    <s v="MSW"/>
    <x v="6"/>
    <s v="304"/>
    <s v="School of Medicine"/>
    <x v="14"/>
    <n v="26"/>
    <n v="0"/>
  </r>
  <r>
    <x v="4"/>
    <n v="19"/>
    <s v="MSW"/>
    <x v="6"/>
    <s v="306"/>
    <s v="School of Nursing"/>
    <x v="15"/>
    <n v="17"/>
    <n v="0"/>
  </r>
  <r>
    <x v="4"/>
    <n v="19"/>
    <s v="MSW"/>
    <x v="6"/>
    <s v="308"/>
    <s v="School of Pharmacy"/>
    <x v="16"/>
    <n v="0"/>
    <n v="0"/>
  </r>
  <r>
    <x v="4"/>
    <n v="19"/>
    <s v="MSW"/>
    <x v="6"/>
    <s v="310"/>
    <s v="School of Public Health"/>
    <x v="17"/>
    <n v="33"/>
    <n v="0"/>
  </r>
  <r>
    <x v="4"/>
    <n v="22"/>
    <s v="Coll Environ Graduate"/>
    <x v="17"/>
    <s v="202"/>
    <s v="Provost"/>
    <x v="0"/>
    <n v="0"/>
    <n v="0"/>
  </r>
  <r>
    <x v="4"/>
    <n v="22"/>
    <s v="Coll Environ Graduate"/>
    <x v="17"/>
    <s v="252"/>
    <s v="Built Environments"/>
    <x v="1"/>
    <n v="18"/>
    <n v="0"/>
  </r>
  <r>
    <x v="4"/>
    <n v="22"/>
    <s v="Coll Environ Graduate"/>
    <x v="17"/>
    <s v="254"/>
    <s v="College of Arts and Sciences"/>
    <x v="2"/>
    <n v="754"/>
    <n v="8"/>
  </r>
  <r>
    <x v="4"/>
    <n v="22"/>
    <s v="Coll Environ Graduate"/>
    <x v="17"/>
    <s v="256"/>
    <s v="Foster Business School"/>
    <x v="3"/>
    <n v="14"/>
    <n v="0"/>
  </r>
  <r>
    <x v="4"/>
    <n v="22"/>
    <s v="Coll Environ Graduate"/>
    <x v="17"/>
    <s v="258"/>
    <s v="College of Education"/>
    <x v="4"/>
    <n v="44"/>
    <n v="0"/>
  </r>
  <r>
    <x v="4"/>
    <n v="22"/>
    <s v="Coll Environ Graduate"/>
    <x v="17"/>
    <s v="260"/>
    <s v="College of Engineering"/>
    <x v="5"/>
    <n v="161"/>
    <n v="0"/>
  </r>
  <r>
    <x v="4"/>
    <n v="22"/>
    <s v="Coll Environ Graduate"/>
    <x v="17"/>
    <s v="263"/>
    <s v="College of the Environment"/>
    <x v="6"/>
    <n v="14531.005999999999"/>
    <n v="453"/>
  </r>
  <r>
    <x v="4"/>
    <n v="22"/>
    <s v="Coll Environ Graduate"/>
    <x v="17"/>
    <s v="266"/>
    <s v="Graduate School"/>
    <x v="7"/>
    <n v="73"/>
    <n v="0"/>
  </r>
  <r>
    <x v="4"/>
    <n v="22"/>
    <s v="Coll Environ Graduate"/>
    <x v="17"/>
    <s v="267"/>
    <s v="The Information School"/>
    <x v="8"/>
    <n v="5"/>
    <n v="0"/>
  </r>
  <r>
    <x v="4"/>
    <n v="22"/>
    <s v="Coll Environ Graduate"/>
    <x v="17"/>
    <s v="268"/>
    <s v="School of Law"/>
    <x v="9"/>
    <n v="9"/>
    <n v="0"/>
  </r>
  <r>
    <x v="4"/>
    <n v="22"/>
    <s v="Coll Environ Graduate"/>
    <x v="17"/>
    <s v="270"/>
    <s v="Evans School of Public Affairs"/>
    <x v="10"/>
    <n v="160"/>
    <n v="0"/>
  </r>
  <r>
    <x v="4"/>
    <n v="22"/>
    <s v="Coll Environ Graduate"/>
    <x v="17"/>
    <s v="272"/>
    <s v="School of Social Work"/>
    <x v="11"/>
    <n v="6"/>
    <n v="0"/>
  </r>
  <r>
    <x v="4"/>
    <n v="22"/>
    <s v="Coll Environ Graduate"/>
    <x v="17"/>
    <s v="282"/>
    <s v="Undergraduate Academic Affairs"/>
    <x v="12"/>
    <n v="0"/>
    <n v="0"/>
  </r>
  <r>
    <x v="4"/>
    <n v="22"/>
    <s v="Coll Environ Graduate"/>
    <x v="17"/>
    <s v="302"/>
    <s v="School of Dentistry"/>
    <x v="13"/>
    <n v="0"/>
    <n v="0"/>
  </r>
  <r>
    <x v="4"/>
    <n v="22"/>
    <s v="Coll Environ Graduate"/>
    <x v="17"/>
    <s v="304"/>
    <s v="School of Medicine"/>
    <x v="14"/>
    <n v="36"/>
    <n v="0"/>
  </r>
  <r>
    <x v="4"/>
    <n v="22"/>
    <s v="Coll Environ Graduate"/>
    <x v="17"/>
    <s v="306"/>
    <s v="School of Nursing"/>
    <x v="15"/>
    <n v="0"/>
    <n v="0"/>
  </r>
  <r>
    <x v="4"/>
    <n v="22"/>
    <s v="Coll Environ Graduate"/>
    <x v="17"/>
    <s v="308"/>
    <s v="School of Pharmacy"/>
    <x v="16"/>
    <n v="0"/>
    <n v="0"/>
  </r>
  <r>
    <x v="4"/>
    <n v="22"/>
    <s v="Coll Environ Graduate"/>
    <x v="17"/>
    <s v="310"/>
    <s v="School of Public Health"/>
    <x v="17"/>
    <n v="20"/>
    <n v="0"/>
  </r>
  <r>
    <x v="4"/>
    <n v="25"/>
    <s v="CBE Masters"/>
    <x v="7"/>
    <s v="202"/>
    <s v="Provost"/>
    <x v="0"/>
    <n v="0"/>
    <n v="0"/>
  </r>
  <r>
    <x v="4"/>
    <n v="25"/>
    <s v="CBE Masters"/>
    <x v="7"/>
    <s v="252"/>
    <s v="Built Environments"/>
    <x v="1"/>
    <n v="12959"/>
    <n v="380"/>
  </r>
  <r>
    <x v="4"/>
    <n v="25"/>
    <s v="CBE Masters"/>
    <x v="7"/>
    <s v="254"/>
    <s v="College of Arts and Sciences"/>
    <x v="2"/>
    <n v="140"/>
    <n v="0"/>
  </r>
  <r>
    <x v="4"/>
    <n v="25"/>
    <s v="CBE Masters"/>
    <x v="7"/>
    <s v="256"/>
    <s v="Foster Business School"/>
    <x v="3"/>
    <n v="136"/>
    <n v="0"/>
  </r>
  <r>
    <x v="4"/>
    <n v="25"/>
    <s v="CBE Masters"/>
    <x v="7"/>
    <s v="258"/>
    <s v="College of Education"/>
    <x v="4"/>
    <n v="0"/>
    <n v="0"/>
  </r>
  <r>
    <x v="4"/>
    <n v="25"/>
    <s v="CBE Masters"/>
    <x v="7"/>
    <s v="260"/>
    <s v="College of Engineering"/>
    <x v="5"/>
    <n v="76"/>
    <n v="0"/>
  </r>
  <r>
    <x v="4"/>
    <n v="25"/>
    <s v="CBE Masters"/>
    <x v="7"/>
    <s v="263"/>
    <s v="College of the Environment"/>
    <x v="6"/>
    <n v="213"/>
    <n v="0"/>
  </r>
  <r>
    <x v="4"/>
    <n v="25"/>
    <s v="CBE Masters"/>
    <x v="7"/>
    <s v="266"/>
    <s v="Graduate School"/>
    <x v="7"/>
    <n v="2"/>
    <n v="0"/>
  </r>
  <r>
    <x v="4"/>
    <n v="25"/>
    <s v="CBE Masters"/>
    <x v="7"/>
    <s v="267"/>
    <s v="The Information School"/>
    <x v="8"/>
    <n v="2"/>
    <n v="0"/>
  </r>
  <r>
    <x v="4"/>
    <n v="25"/>
    <s v="CBE Masters"/>
    <x v="7"/>
    <s v="268"/>
    <s v="School of Law"/>
    <x v="9"/>
    <n v="39"/>
    <n v="0"/>
  </r>
  <r>
    <x v="4"/>
    <n v="25"/>
    <s v="CBE Masters"/>
    <x v="7"/>
    <s v="270"/>
    <s v="Evans School of Public Affairs"/>
    <x v="10"/>
    <n v="51"/>
    <n v="0"/>
  </r>
  <r>
    <x v="4"/>
    <n v="25"/>
    <s v="CBE Masters"/>
    <x v="7"/>
    <s v="272"/>
    <s v="School of Social Work"/>
    <x v="11"/>
    <n v="15"/>
    <n v="0"/>
  </r>
  <r>
    <x v="4"/>
    <n v="25"/>
    <s v="CBE Masters"/>
    <x v="7"/>
    <s v="282"/>
    <s v="Undergraduate Academic Affairs"/>
    <x v="12"/>
    <n v="0"/>
    <n v="0"/>
  </r>
  <r>
    <x v="4"/>
    <n v="25"/>
    <s v="CBE Masters"/>
    <x v="7"/>
    <s v="302"/>
    <s v="School of Dentistry"/>
    <x v="13"/>
    <n v="0"/>
    <n v="0"/>
  </r>
  <r>
    <x v="4"/>
    <n v="25"/>
    <s v="CBE Masters"/>
    <x v="7"/>
    <s v="304"/>
    <s v="School of Medicine"/>
    <x v="14"/>
    <n v="18"/>
    <n v="0"/>
  </r>
  <r>
    <x v="4"/>
    <n v="25"/>
    <s v="CBE Masters"/>
    <x v="7"/>
    <s v="306"/>
    <s v="School of Nursing"/>
    <x v="15"/>
    <n v="0"/>
    <n v="0"/>
  </r>
  <r>
    <x v="4"/>
    <n v="25"/>
    <s v="CBE Masters"/>
    <x v="7"/>
    <s v="308"/>
    <s v="School of Pharmacy"/>
    <x v="16"/>
    <n v="0"/>
    <n v="0"/>
  </r>
  <r>
    <x v="4"/>
    <n v="25"/>
    <s v="CBE Masters"/>
    <x v="7"/>
    <s v="310"/>
    <s v="School of Public Health"/>
    <x v="17"/>
    <n v="101"/>
    <n v="0"/>
  </r>
  <r>
    <x v="4"/>
    <n v="28"/>
    <s v="Engineering Masters"/>
    <x v="18"/>
    <s v="202"/>
    <s v="Provost"/>
    <x v="0"/>
    <n v="0"/>
    <n v="0"/>
  </r>
  <r>
    <x v="4"/>
    <n v="28"/>
    <s v="Engineering Masters"/>
    <x v="18"/>
    <s v="252"/>
    <s v="Built Environments"/>
    <x v="1"/>
    <n v="3"/>
    <n v="0"/>
  </r>
  <r>
    <x v="4"/>
    <n v="28"/>
    <s v="Engineering Masters"/>
    <x v="18"/>
    <s v="254"/>
    <s v="College of Arts and Sciences"/>
    <x v="2"/>
    <n v="8"/>
    <n v="0"/>
  </r>
  <r>
    <x v="4"/>
    <n v="28"/>
    <s v="Engineering Masters"/>
    <x v="18"/>
    <s v="256"/>
    <s v="Foster Business School"/>
    <x v="3"/>
    <n v="0"/>
    <n v="0"/>
  </r>
  <r>
    <x v="4"/>
    <n v="28"/>
    <s v="Engineering Masters"/>
    <x v="18"/>
    <s v="258"/>
    <s v="College of Education"/>
    <x v="4"/>
    <n v="0"/>
    <n v="0"/>
  </r>
  <r>
    <x v="4"/>
    <n v="28"/>
    <s v="Engineering Masters"/>
    <x v="18"/>
    <s v="260"/>
    <s v="College of Engineering"/>
    <x v="5"/>
    <n v="2341.998"/>
    <n v="103"/>
  </r>
  <r>
    <x v="4"/>
    <n v="28"/>
    <s v="Engineering Masters"/>
    <x v="18"/>
    <s v="263"/>
    <s v="College of the Environment"/>
    <x v="6"/>
    <n v="27"/>
    <n v="1"/>
  </r>
  <r>
    <x v="4"/>
    <n v="28"/>
    <s v="Engineering Masters"/>
    <x v="18"/>
    <s v="266"/>
    <s v="Graduate School"/>
    <x v="7"/>
    <n v="2"/>
    <n v="0"/>
  </r>
  <r>
    <x v="4"/>
    <n v="28"/>
    <s v="Engineering Masters"/>
    <x v="18"/>
    <s v="267"/>
    <s v="The Information School"/>
    <x v="8"/>
    <n v="0"/>
    <n v="0"/>
  </r>
  <r>
    <x v="4"/>
    <n v="28"/>
    <s v="Engineering Masters"/>
    <x v="18"/>
    <s v="268"/>
    <s v="School of Law"/>
    <x v="9"/>
    <n v="0"/>
    <n v="0"/>
  </r>
  <r>
    <x v="4"/>
    <n v="28"/>
    <s v="Engineering Masters"/>
    <x v="18"/>
    <s v="270"/>
    <s v="Evans School of Public Affairs"/>
    <x v="10"/>
    <n v="0"/>
    <n v="0"/>
  </r>
  <r>
    <x v="4"/>
    <n v="28"/>
    <s v="Engineering Masters"/>
    <x v="18"/>
    <s v="272"/>
    <s v="School of Social Work"/>
    <x v="11"/>
    <n v="0"/>
    <n v="0"/>
  </r>
  <r>
    <x v="4"/>
    <n v="28"/>
    <s v="Engineering Masters"/>
    <x v="18"/>
    <s v="282"/>
    <s v="Undergraduate Academic Affairs"/>
    <x v="12"/>
    <n v="0"/>
    <n v="0"/>
  </r>
  <r>
    <x v="4"/>
    <n v="28"/>
    <s v="Engineering Masters"/>
    <x v="18"/>
    <s v="302"/>
    <s v="School of Dentistry"/>
    <x v="13"/>
    <n v="0"/>
    <n v="0"/>
  </r>
  <r>
    <x v="4"/>
    <n v="28"/>
    <s v="Engineering Masters"/>
    <x v="18"/>
    <s v="304"/>
    <s v="School of Medicine"/>
    <x v="14"/>
    <n v="6"/>
    <n v="0"/>
  </r>
  <r>
    <x v="4"/>
    <n v="28"/>
    <s v="Engineering Masters"/>
    <x v="18"/>
    <s v="306"/>
    <s v="School of Nursing"/>
    <x v="15"/>
    <n v="0"/>
    <n v="0"/>
  </r>
  <r>
    <x v="4"/>
    <n v="28"/>
    <s v="Engineering Masters"/>
    <x v="18"/>
    <s v="308"/>
    <s v="School of Pharmacy"/>
    <x v="16"/>
    <n v="0"/>
    <n v="0"/>
  </r>
  <r>
    <x v="4"/>
    <n v="28"/>
    <s v="Engineering Masters"/>
    <x v="18"/>
    <s v="310"/>
    <s v="School of Public Health"/>
    <x v="17"/>
    <n v="0"/>
    <n v="0"/>
  </r>
  <r>
    <x v="4"/>
    <n v="31"/>
    <s v="MBA"/>
    <x v="8"/>
    <s v="202"/>
    <s v="Provost"/>
    <x v="0"/>
    <n v="0"/>
    <n v="0"/>
  </r>
  <r>
    <x v="4"/>
    <n v="31"/>
    <s v="MBA"/>
    <x v="8"/>
    <s v="252"/>
    <s v="Built Environments"/>
    <x v="1"/>
    <n v="6"/>
    <n v="0"/>
  </r>
  <r>
    <x v="4"/>
    <n v="31"/>
    <s v="MBA"/>
    <x v="8"/>
    <s v="254"/>
    <s v="College of Arts and Sciences"/>
    <x v="2"/>
    <n v="15"/>
    <n v="0"/>
  </r>
  <r>
    <x v="4"/>
    <n v="31"/>
    <s v="MBA"/>
    <x v="8"/>
    <s v="256"/>
    <s v="Foster Business School"/>
    <x v="3"/>
    <n v="10515"/>
    <n v="232"/>
  </r>
  <r>
    <x v="4"/>
    <n v="31"/>
    <s v="MBA"/>
    <x v="8"/>
    <s v="258"/>
    <s v="College of Education"/>
    <x v="4"/>
    <n v="4"/>
    <n v="0"/>
  </r>
  <r>
    <x v="4"/>
    <n v="31"/>
    <s v="MBA"/>
    <x v="8"/>
    <s v="260"/>
    <s v="College of Engineering"/>
    <x v="5"/>
    <n v="14"/>
    <n v="0"/>
  </r>
  <r>
    <x v="4"/>
    <n v="31"/>
    <s v="MBA"/>
    <x v="8"/>
    <s v="263"/>
    <s v="College of the Environment"/>
    <x v="6"/>
    <n v="0"/>
    <n v="0"/>
  </r>
  <r>
    <x v="4"/>
    <n v="31"/>
    <s v="MBA"/>
    <x v="8"/>
    <s v="266"/>
    <s v="Graduate School"/>
    <x v="7"/>
    <n v="0"/>
    <n v="0"/>
  </r>
  <r>
    <x v="4"/>
    <n v="31"/>
    <s v="MBA"/>
    <x v="8"/>
    <s v="267"/>
    <s v="The Information School"/>
    <x v="8"/>
    <n v="10"/>
    <n v="0"/>
  </r>
  <r>
    <x v="4"/>
    <n v="31"/>
    <s v="MBA"/>
    <x v="8"/>
    <s v="268"/>
    <s v="School of Law"/>
    <x v="9"/>
    <n v="4"/>
    <n v="2"/>
  </r>
  <r>
    <x v="4"/>
    <n v="31"/>
    <s v="MBA"/>
    <x v="8"/>
    <s v="270"/>
    <s v="Evans School of Public Affairs"/>
    <x v="10"/>
    <n v="52"/>
    <n v="1"/>
  </r>
  <r>
    <x v="4"/>
    <n v="31"/>
    <s v="MBA"/>
    <x v="8"/>
    <s v="272"/>
    <s v="School of Social Work"/>
    <x v="11"/>
    <n v="0"/>
    <n v="0"/>
  </r>
  <r>
    <x v="4"/>
    <n v="31"/>
    <s v="MBA"/>
    <x v="8"/>
    <s v="282"/>
    <s v="Undergraduate Academic Affairs"/>
    <x v="12"/>
    <n v="0"/>
    <n v="0"/>
  </r>
  <r>
    <x v="4"/>
    <n v="31"/>
    <s v="MBA"/>
    <x v="8"/>
    <s v="302"/>
    <s v="School of Dentistry"/>
    <x v="13"/>
    <n v="0"/>
    <n v="0"/>
  </r>
  <r>
    <x v="4"/>
    <n v="31"/>
    <s v="MBA"/>
    <x v="8"/>
    <s v="304"/>
    <s v="School of Medicine"/>
    <x v="14"/>
    <n v="6"/>
    <n v="0"/>
  </r>
  <r>
    <x v="4"/>
    <n v="31"/>
    <s v="MBA"/>
    <x v="8"/>
    <s v="306"/>
    <s v="School of Nursing"/>
    <x v="15"/>
    <n v="0"/>
    <n v="0"/>
  </r>
  <r>
    <x v="4"/>
    <n v="31"/>
    <s v="MBA"/>
    <x v="8"/>
    <s v="308"/>
    <s v="School of Pharmacy"/>
    <x v="16"/>
    <n v="4"/>
    <n v="0"/>
  </r>
  <r>
    <x v="4"/>
    <n v="31"/>
    <s v="MBA"/>
    <x v="8"/>
    <s v="310"/>
    <s v="School of Public Health"/>
    <x v="17"/>
    <n v="9"/>
    <n v="0"/>
  </r>
  <r>
    <x v="4"/>
    <n v="34"/>
    <s v="Law (JD)"/>
    <x v="9"/>
    <s v="202"/>
    <s v="Provost"/>
    <x v="0"/>
    <n v="0"/>
    <n v="0"/>
  </r>
  <r>
    <x v="4"/>
    <n v="34"/>
    <s v="Law (JD)"/>
    <x v="9"/>
    <s v="252"/>
    <s v="Built Environments"/>
    <x v="1"/>
    <n v="9"/>
    <n v="0"/>
  </r>
  <r>
    <x v="4"/>
    <n v="34"/>
    <s v="Law (JD)"/>
    <x v="9"/>
    <s v="254"/>
    <s v="College of Arts and Sciences"/>
    <x v="2"/>
    <n v="165"/>
    <n v="1"/>
  </r>
  <r>
    <x v="4"/>
    <n v="34"/>
    <s v="Law (JD)"/>
    <x v="9"/>
    <s v="256"/>
    <s v="Foster Business School"/>
    <x v="3"/>
    <n v="81"/>
    <n v="0"/>
  </r>
  <r>
    <x v="4"/>
    <n v="34"/>
    <s v="Law (JD)"/>
    <x v="9"/>
    <s v="258"/>
    <s v="College of Education"/>
    <x v="4"/>
    <n v="0"/>
    <n v="0"/>
  </r>
  <r>
    <x v="4"/>
    <n v="34"/>
    <s v="Law (JD)"/>
    <x v="9"/>
    <s v="260"/>
    <s v="College of Engineering"/>
    <x v="5"/>
    <n v="4"/>
    <n v="0"/>
  </r>
  <r>
    <x v="4"/>
    <n v="34"/>
    <s v="Law (JD)"/>
    <x v="9"/>
    <s v="263"/>
    <s v="College of the Environment"/>
    <x v="6"/>
    <n v="0"/>
    <n v="0"/>
  </r>
  <r>
    <x v="4"/>
    <n v="34"/>
    <s v="Law (JD)"/>
    <x v="9"/>
    <s v="266"/>
    <s v="Graduate School"/>
    <x v="7"/>
    <n v="5"/>
    <n v="0"/>
  </r>
  <r>
    <x v="4"/>
    <n v="34"/>
    <s v="Law (JD)"/>
    <x v="9"/>
    <s v="267"/>
    <s v="The Information School"/>
    <x v="8"/>
    <n v="60"/>
    <n v="0"/>
  </r>
  <r>
    <x v="4"/>
    <n v="34"/>
    <s v="Law (JD)"/>
    <x v="9"/>
    <s v="268"/>
    <s v="School of Law"/>
    <x v="9"/>
    <n v="21506.988000000001"/>
    <n v="483"/>
  </r>
  <r>
    <x v="4"/>
    <n v="34"/>
    <s v="Law (JD)"/>
    <x v="9"/>
    <s v="270"/>
    <s v="Evans School of Public Affairs"/>
    <x v="10"/>
    <n v="33"/>
    <n v="0"/>
  </r>
  <r>
    <x v="4"/>
    <n v="34"/>
    <s v="Law (JD)"/>
    <x v="9"/>
    <s v="272"/>
    <s v="School of Social Work"/>
    <x v="11"/>
    <n v="0"/>
    <n v="0"/>
  </r>
  <r>
    <x v="4"/>
    <n v="34"/>
    <s v="Law (JD)"/>
    <x v="9"/>
    <s v="282"/>
    <s v="Undergraduate Academic Affairs"/>
    <x v="12"/>
    <n v="0"/>
    <n v="0"/>
  </r>
  <r>
    <x v="4"/>
    <n v="34"/>
    <s v="Law (JD)"/>
    <x v="9"/>
    <s v="302"/>
    <s v="School of Dentistry"/>
    <x v="13"/>
    <n v="0"/>
    <n v="0"/>
  </r>
  <r>
    <x v="4"/>
    <n v="34"/>
    <s v="Law (JD)"/>
    <x v="9"/>
    <s v="304"/>
    <s v="School of Medicine"/>
    <x v="14"/>
    <n v="15"/>
    <n v="0"/>
  </r>
  <r>
    <x v="4"/>
    <n v="34"/>
    <s v="Law (JD)"/>
    <x v="9"/>
    <s v="306"/>
    <s v="School of Nursing"/>
    <x v="15"/>
    <n v="0"/>
    <n v="0"/>
  </r>
  <r>
    <x v="4"/>
    <n v="34"/>
    <s v="Law (JD)"/>
    <x v="9"/>
    <s v="308"/>
    <s v="School of Pharmacy"/>
    <x v="16"/>
    <n v="0"/>
    <n v="0"/>
  </r>
  <r>
    <x v="4"/>
    <n v="34"/>
    <s v="Law (JD)"/>
    <x v="9"/>
    <s v="310"/>
    <s v="School of Public Health"/>
    <x v="17"/>
    <n v="15"/>
    <n v="0"/>
  </r>
  <r>
    <x v="4"/>
    <n v="37"/>
    <s v="Law Graduate"/>
    <x v="10"/>
    <s v="202"/>
    <s v="Provost"/>
    <x v="0"/>
    <n v="0"/>
    <n v="0"/>
  </r>
  <r>
    <x v="4"/>
    <n v="37"/>
    <s v="Law Graduate"/>
    <x v="10"/>
    <s v="252"/>
    <s v="Built Environments"/>
    <x v="1"/>
    <n v="0"/>
    <n v="0"/>
  </r>
  <r>
    <x v="4"/>
    <n v="37"/>
    <s v="Law Graduate"/>
    <x v="10"/>
    <s v="254"/>
    <s v="College of Arts and Sciences"/>
    <x v="2"/>
    <n v="113"/>
    <n v="1"/>
  </r>
  <r>
    <x v="4"/>
    <n v="37"/>
    <s v="Law Graduate"/>
    <x v="10"/>
    <s v="256"/>
    <s v="Foster Business School"/>
    <x v="3"/>
    <n v="8"/>
    <n v="0"/>
  </r>
  <r>
    <x v="4"/>
    <n v="37"/>
    <s v="Law Graduate"/>
    <x v="10"/>
    <s v="258"/>
    <s v="College of Education"/>
    <x v="4"/>
    <n v="0"/>
    <n v="0"/>
  </r>
  <r>
    <x v="4"/>
    <n v="37"/>
    <s v="Law Graduate"/>
    <x v="10"/>
    <s v="260"/>
    <s v="College of Engineering"/>
    <x v="5"/>
    <n v="0"/>
    <n v="0"/>
  </r>
  <r>
    <x v="4"/>
    <n v="37"/>
    <s v="Law Graduate"/>
    <x v="10"/>
    <s v="263"/>
    <s v="College of the Environment"/>
    <x v="6"/>
    <n v="6"/>
    <n v="0"/>
  </r>
  <r>
    <x v="4"/>
    <n v="37"/>
    <s v="Law Graduate"/>
    <x v="10"/>
    <s v="266"/>
    <s v="Graduate School"/>
    <x v="7"/>
    <n v="0"/>
    <n v="0"/>
  </r>
  <r>
    <x v="4"/>
    <n v="37"/>
    <s v="Law Graduate"/>
    <x v="10"/>
    <s v="267"/>
    <s v="The Information School"/>
    <x v="8"/>
    <n v="0"/>
    <n v="0"/>
  </r>
  <r>
    <x v="4"/>
    <n v="37"/>
    <s v="Law Graduate"/>
    <x v="10"/>
    <s v="268"/>
    <s v="School of Law"/>
    <x v="9"/>
    <n v="2701"/>
    <n v="81"/>
  </r>
  <r>
    <x v="4"/>
    <n v="37"/>
    <s v="Law Graduate"/>
    <x v="10"/>
    <s v="270"/>
    <s v="Evans School of Public Affairs"/>
    <x v="10"/>
    <n v="29"/>
    <n v="0"/>
  </r>
  <r>
    <x v="4"/>
    <n v="37"/>
    <s v="Law Graduate"/>
    <x v="10"/>
    <s v="272"/>
    <s v="School of Social Work"/>
    <x v="11"/>
    <n v="0"/>
    <n v="0"/>
  </r>
  <r>
    <x v="4"/>
    <n v="37"/>
    <s v="Law Graduate"/>
    <x v="10"/>
    <s v="282"/>
    <s v="Undergraduate Academic Affairs"/>
    <x v="12"/>
    <n v="0"/>
    <n v="0"/>
  </r>
  <r>
    <x v="4"/>
    <n v="37"/>
    <s v="Law Graduate"/>
    <x v="10"/>
    <s v="302"/>
    <s v="School of Dentistry"/>
    <x v="13"/>
    <n v="0"/>
    <n v="0"/>
  </r>
  <r>
    <x v="4"/>
    <n v="37"/>
    <s v="Law Graduate"/>
    <x v="10"/>
    <s v="304"/>
    <s v="School of Medicine"/>
    <x v="14"/>
    <n v="0"/>
    <n v="0"/>
  </r>
  <r>
    <x v="4"/>
    <n v="37"/>
    <s v="Law Graduate"/>
    <x v="10"/>
    <s v="306"/>
    <s v="School of Nursing"/>
    <x v="15"/>
    <n v="0"/>
    <n v="0"/>
  </r>
  <r>
    <x v="4"/>
    <n v="37"/>
    <s v="Law Graduate"/>
    <x v="10"/>
    <s v="308"/>
    <s v="School of Pharmacy"/>
    <x v="16"/>
    <n v="0"/>
    <n v="0"/>
  </r>
  <r>
    <x v="4"/>
    <n v="37"/>
    <s v="Law Graduate"/>
    <x v="10"/>
    <s v="310"/>
    <s v="School of Public Health"/>
    <x v="17"/>
    <n v="0"/>
    <n v="0"/>
  </r>
  <r>
    <x v="4"/>
    <n v="42"/>
    <s v="MPH"/>
    <x v="11"/>
    <s v="202"/>
    <s v="Provost"/>
    <x v="0"/>
    <n v="0"/>
    <n v="0"/>
  </r>
  <r>
    <x v="4"/>
    <n v="42"/>
    <s v="MPH"/>
    <x v="11"/>
    <s v="252"/>
    <s v="Built Environments"/>
    <x v="1"/>
    <n v="9"/>
    <n v="0"/>
  </r>
  <r>
    <x v="4"/>
    <n v="42"/>
    <s v="MPH"/>
    <x v="11"/>
    <s v="254"/>
    <s v="College of Arts and Sciences"/>
    <x v="2"/>
    <n v="475.17500000000001"/>
    <n v="7"/>
  </r>
  <r>
    <x v="4"/>
    <n v="42"/>
    <s v="MPH"/>
    <x v="11"/>
    <s v="256"/>
    <s v="Foster Business School"/>
    <x v="3"/>
    <n v="2"/>
    <n v="0"/>
  </r>
  <r>
    <x v="4"/>
    <n v="42"/>
    <s v="MPH"/>
    <x v="11"/>
    <s v="258"/>
    <s v="College of Education"/>
    <x v="4"/>
    <n v="0"/>
    <n v="0"/>
  </r>
  <r>
    <x v="4"/>
    <n v="42"/>
    <s v="MPH"/>
    <x v="11"/>
    <s v="260"/>
    <s v="College of Engineering"/>
    <x v="5"/>
    <n v="45"/>
    <n v="1"/>
  </r>
  <r>
    <x v="4"/>
    <n v="42"/>
    <s v="MPH"/>
    <x v="11"/>
    <s v="263"/>
    <s v="College of the Environment"/>
    <x v="6"/>
    <n v="22"/>
    <n v="1"/>
  </r>
  <r>
    <x v="4"/>
    <n v="42"/>
    <s v="MPH"/>
    <x v="11"/>
    <s v="266"/>
    <s v="Graduate School"/>
    <x v="7"/>
    <n v="18.8"/>
    <n v="0"/>
  </r>
  <r>
    <x v="4"/>
    <n v="42"/>
    <s v="MPH"/>
    <x v="11"/>
    <s v="267"/>
    <s v="The Information School"/>
    <x v="8"/>
    <n v="1"/>
    <n v="0"/>
  </r>
  <r>
    <x v="4"/>
    <n v="42"/>
    <s v="MPH"/>
    <x v="11"/>
    <s v="268"/>
    <s v="School of Law"/>
    <x v="9"/>
    <n v="13"/>
    <n v="1"/>
  </r>
  <r>
    <x v="4"/>
    <n v="42"/>
    <s v="MPH"/>
    <x v="11"/>
    <s v="270"/>
    <s v="Evans School of Public Affairs"/>
    <x v="10"/>
    <n v="40"/>
    <n v="0"/>
  </r>
  <r>
    <x v="4"/>
    <n v="42"/>
    <s v="MPH"/>
    <x v="11"/>
    <s v="272"/>
    <s v="School of Social Work"/>
    <x v="11"/>
    <n v="70"/>
    <n v="8"/>
  </r>
  <r>
    <x v="4"/>
    <n v="42"/>
    <s v="MPH"/>
    <x v="11"/>
    <s v="282"/>
    <s v="Undergraduate Academic Affairs"/>
    <x v="12"/>
    <n v="0"/>
    <n v="0"/>
  </r>
  <r>
    <x v="4"/>
    <n v="42"/>
    <s v="MPH"/>
    <x v="11"/>
    <s v="302"/>
    <s v="School of Dentistry"/>
    <x v="13"/>
    <n v="11.801"/>
    <n v="1"/>
  </r>
  <r>
    <x v="4"/>
    <n v="42"/>
    <s v="MPH"/>
    <x v="11"/>
    <s v="304"/>
    <s v="School of Medicine"/>
    <x v="14"/>
    <n v="1376.0329999999999"/>
    <n v="64"/>
  </r>
  <r>
    <x v="4"/>
    <n v="42"/>
    <s v="MPH"/>
    <x v="11"/>
    <s v="306"/>
    <s v="School of Nursing"/>
    <x v="15"/>
    <n v="38"/>
    <n v="1"/>
  </r>
  <r>
    <x v="4"/>
    <n v="42"/>
    <s v="MPH"/>
    <x v="11"/>
    <s v="308"/>
    <s v="School of Pharmacy"/>
    <x v="16"/>
    <n v="12"/>
    <n v="0"/>
  </r>
  <r>
    <x v="4"/>
    <n v="42"/>
    <s v="MPH"/>
    <x v="11"/>
    <s v="310"/>
    <s v="School of Public Health"/>
    <x v="17"/>
    <n v="7038.1610000000001"/>
    <n v="213"/>
  </r>
  <r>
    <x v="4"/>
    <n v="44"/>
    <s v="Public Health Graduate"/>
    <x v="19"/>
    <s v="202"/>
    <s v="Provost"/>
    <x v="0"/>
    <n v="0"/>
    <n v="0"/>
  </r>
  <r>
    <x v="4"/>
    <n v="44"/>
    <s v="Public Health Graduate"/>
    <x v="19"/>
    <s v="252"/>
    <s v="Built Environments"/>
    <x v="1"/>
    <n v="23"/>
    <n v="1"/>
  </r>
  <r>
    <x v="4"/>
    <n v="44"/>
    <s v="Public Health Graduate"/>
    <x v="19"/>
    <s v="254"/>
    <s v="College of Arts and Sciences"/>
    <x v="2"/>
    <n v="544.16999999999996"/>
    <n v="0"/>
  </r>
  <r>
    <x v="4"/>
    <n v="44"/>
    <s v="Public Health Graduate"/>
    <x v="19"/>
    <s v="256"/>
    <s v="Foster Business School"/>
    <x v="3"/>
    <n v="8"/>
    <n v="0"/>
  </r>
  <r>
    <x v="4"/>
    <n v="44"/>
    <s v="Public Health Graduate"/>
    <x v="19"/>
    <s v="258"/>
    <s v="College of Education"/>
    <x v="4"/>
    <n v="15"/>
    <n v="0"/>
  </r>
  <r>
    <x v="4"/>
    <n v="44"/>
    <s v="Public Health Graduate"/>
    <x v="19"/>
    <s v="260"/>
    <s v="College of Engineering"/>
    <x v="5"/>
    <n v="69"/>
    <n v="0"/>
  </r>
  <r>
    <x v="4"/>
    <n v="44"/>
    <s v="Public Health Graduate"/>
    <x v="19"/>
    <s v="263"/>
    <s v="College of the Environment"/>
    <x v="6"/>
    <n v="20.713000000000001"/>
    <n v="0"/>
  </r>
  <r>
    <x v="4"/>
    <n v="44"/>
    <s v="Public Health Graduate"/>
    <x v="19"/>
    <s v="266"/>
    <s v="Graduate School"/>
    <x v="7"/>
    <n v="53"/>
    <n v="1"/>
  </r>
  <r>
    <x v="4"/>
    <n v="44"/>
    <s v="Public Health Graduate"/>
    <x v="19"/>
    <s v="267"/>
    <s v="The Information School"/>
    <x v="8"/>
    <n v="3.8"/>
    <n v="0"/>
  </r>
  <r>
    <x v="4"/>
    <n v="44"/>
    <s v="Public Health Graduate"/>
    <x v="19"/>
    <s v="268"/>
    <s v="School of Law"/>
    <x v="9"/>
    <n v="0"/>
    <n v="0"/>
  </r>
  <r>
    <x v="4"/>
    <n v="44"/>
    <s v="Public Health Graduate"/>
    <x v="19"/>
    <s v="270"/>
    <s v="Evans School of Public Affairs"/>
    <x v="10"/>
    <n v="17"/>
    <n v="0"/>
  </r>
  <r>
    <x v="4"/>
    <n v="44"/>
    <s v="Public Health Graduate"/>
    <x v="19"/>
    <s v="272"/>
    <s v="School of Social Work"/>
    <x v="11"/>
    <n v="12"/>
    <n v="0"/>
  </r>
  <r>
    <x v="4"/>
    <n v="44"/>
    <s v="Public Health Graduate"/>
    <x v="19"/>
    <s v="282"/>
    <s v="Undergraduate Academic Affairs"/>
    <x v="12"/>
    <n v="0"/>
    <n v="0"/>
  </r>
  <r>
    <x v="4"/>
    <n v="44"/>
    <s v="Public Health Graduate"/>
    <x v="19"/>
    <s v="302"/>
    <s v="School of Dentistry"/>
    <x v="13"/>
    <n v="0"/>
    <n v="0"/>
  </r>
  <r>
    <x v="4"/>
    <n v="44"/>
    <s v="Public Health Graduate"/>
    <x v="19"/>
    <s v="304"/>
    <s v="School of Medicine"/>
    <x v="14"/>
    <n v="240.76300000000001"/>
    <n v="1"/>
  </r>
  <r>
    <x v="4"/>
    <n v="44"/>
    <s v="Public Health Graduate"/>
    <x v="19"/>
    <s v="306"/>
    <s v="School of Nursing"/>
    <x v="15"/>
    <n v="0"/>
    <n v="0"/>
  </r>
  <r>
    <x v="4"/>
    <n v="44"/>
    <s v="Public Health Graduate"/>
    <x v="19"/>
    <s v="308"/>
    <s v="School of Pharmacy"/>
    <x v="16"/>
    <n v="64.043999999999997"/>
    <n v="0"/>
  </r>
  <r>
    <x v="4"/>
    <n v="44"/>
    <s v="Public Health Graduate"/>
    <x v="19"/>
    <s v="310"/>
    <s v="School of Public Health"/>
    <x v="17"/>
    <n v="8846.8719999999994"/>
    <n v="307"/>
  </r>
  <r>
    <x v="4"/>
    <n v="46"/>
    <s v="Nursing Graduate"/>
    <x v="12"/>
    <s v="202"/>
    <s v="Provost"/>
    <x v="0"/>
    <n v="0"/>
    <n v="0"/>
  </r>
  <r>
    <x v="4"/>
    <n v="46"/>
    <s v="Nursing Graduate"/>
    <x v="12"/>
    <s v="252"/>
    <s v="Built Environments"/>
    <x v="1"/>
    <n v="0"/>
    <n v="0"/>
  </r>
  <r>
    <x v="4"/>
    <n v="46"/>
    <s v="Nursing Graduate"/>
    <x v="12"/>
    <s v="254"/>
    <s v="College of Arts and Sciences"/>
    <x v="2"/>
    <n v="11.8"/>
    <n v="0"/>
  </r>
  <r>
    <x v="4"/>
    <n v="46"/>
    <s v="Nursing Graduate"/>
    <x v="12"/>
    <s v="256"/>
    <s v="Foster Business School"/>
    <x v="3"/>
    <n v="0"/>
    <n v="0"/>
  </r>
  <r>
    <x v="4"/>
    <n v="46"/>
    <s v="Nursing Graduate"/>
    <x v="12"/>
    <s v="258"/>
    <s v="College of Education"/>
    <x v="4"/>
    <n v="1"/>
    <n v="0"/>
  </r>
  <r>
    <x v="4"/>
    <n v="46"/>
    <s v="Nursing Graduate"/>
    <x v="12"/>
    <s v="260"/>
    <s v="College of Engineering"/>
    <x v="5"/>
    <n v="0"/>
    <n v="0"/>
  </r>
  <r>
    <x v="4"/>
    <n v="46"/>
    <s v="Nursing Graduate"/>
    <x v="12"/>
    <s v="263"/>
    <s v="College of the Environment"/>
    <x v="6"/>
    <n v="0"/>
    <n v="0"/>
  </r>
  <r>
    <x v="4"/>
    <n v="46"/>
    <s v="Nursing Graduate"/>
    <x v="12"/>
    <s v="266"/>
    <s v="Graduate School"/>
    <x v="7"/>
    <n v="0"/>
    <n v="0"/>
  </r>
  <r>
    <x v="4"/>
    <n v="46"/>
    <s v="Nursing Graduate"/>
    <x v="12"/>
    <s v="267"/>
    <s v="The Information School"/>
    <x v="8"/>
    <n v="0"/>
    <n v="0"/>
  </r>
  <r>
    <x v="4"/>
    <n v="46"/>
    <s v="Nursing Graduate"/>
    <x v="12"/>
    <s v="268"/>
    <s v="School of Law"/>
    <x v="9"/>
    <n v="0"/>
    <n v="0"/>
  </r>
  <r>
    <x v="4"/>
    <n v="46"/>
    <s v="Nursing Graduate"/>
    <x v="12"/>
    <s v="270"/>
    <s v="Evans School of Public Affairs"/>
    <x v="10"/>
    <n v="39"/>
    <n v="0"/>
  </r>
  <r>
    <x v="4"/>
    <n v="46"/>
    <s v="Nursing Graduate"/>
    <x v="12"/>
    <s v="272"/>
    <s v="School of Social Work"/>
    <x v="11"/>
    <n v="27.652000000000001"/>
    <n v="0"/>
  </r>
  <r>
    <x v="4"/>
    <n v="46"/>
    <s v="Nursing Graduate"/>
    <x v="12"/>
    <s v="282"/>
    <s v="Undergraduate Academic Affairs"/>
    <x v="12"/>
    <n v="0"/>
    <n v="0"/>
  </r>
  <r>
    <x v="4"/>
    <n v="46"/>
    <s v="Nursing Graduate"/>
    <x v="12"/>
    <s v="302"/>
    <s v="School of Dentistry"/>
    <x v="13"/>
    <n v="1"/>
    <n v="0"/>
  </r>
  <r>
    <x v="4"/>
    <n v="46"/>
    <s v="Nursing Graduate"/>
    <x v="12"/>
    <s v="304"/>
    <s v="School of Medicine"/>
    <x v="14"/>
    <n v="50.978000000000002"/>
    <n v="0"/>
  </r>
  <r>
    <x v="4"/>
    <n v="46"/>
    <s v="Nursing Graduate"/>
    <x v="12"/>
    <s v="306"/>
    <s v="School of Nursing"/>
    <x v="15"/>
    <n v="2650.739"/>
    <n v="102"/>
  </r>
  <r>
    <x v="4"/>
    <n v="46"/>
    <s v="Nursing Graduate"/>
    <x v="12"/>
    <s v="308"/>
    <s v="School of Pharmacy"/>
    <x v="16"/>
    <n v="92.063999999999993"/>
    <n v="0"/>
  </r>
  <r>
    <x v="4"/>
    <n v="46"/>
    <s v="Nursing Graduate"/>
    <x v="12"/>
    <s v="310"/>
    <s v="School of Public Health"/>
    <x v="17"/>
    <n v="138.76400000000001"/>
    <n v="0"/>
  </r>
  <r>
    <x v="4"/>
    <n v="48"/>
    <s v="PharmD"/>
    <x v="13"/>
    <s v="202"/>
    <s v="Provost"/>
    <x v="0"/>
    <n v="0"/>
    <n v="0"/>
  </r>
  <r>
    <x v="4"/>
    <n v="48"/>
    <s v="PharmD"/>
    <x v="13"/>
    <s v="252"/>
    <s v="Built Environments"/>
    <x v="1"/>
    <n v="0"/>
    <n v="0"/>
  </r>
  <r>
    <x v="4"/>
    <n v="48"/>
    <s v="PharmD"/>
    <x v="13"/>
    <s v="254"/>
    <s v="College of Arts and Sciences"/>
    <x v="2"/>
    <n v="20"/>
    <n v="0"/>
  </r>
  <r>
    <x v="4"/>
    <n v="48"/>
    <s v="PharmD"/>
    <x v="13"/>
    <s v="256"/>
    <s v="Foster Business School"/>
    <x v="3"/>
    <n v="18"/>
    <n v="0"/>
  </r>
  <r>
    <x v="4"/>
    <n v="48"/>
    <s v="PharmD"/>
    <x v="13"/>
    <s v="258"/>
    <s v="College of Education"/>
    <x v="4"/>
    <n v="0"/>
    <n v="0"/>
  </r>
  <r>
    <x v="4"/>
    <n v="48"/>
    <s v="PharmD"/>
    <x v="13"/>
    <s v="260"/>
    <s v="College of Engineering"/>
    <x v="5"/>
    <n v="5"/>
    <n v="0"/>
  </r>
  <r>
    <x v="4"/>
    <n v="48"/>
    <s v="PharmD"/>
    <x v="13"/>
    <s v="263"/>
    <s v="College of the Environment"/>
    <x v="6"/>
    <n v="6"/>
    <n v="0"/>
  </r>
  <r>
    <x v="4"/>
    <n v="48"/>
    <s v="PharmD"/>
    <x v="13"/>
    <s v="266"/>
    <s v="Graduate School"/>
    <x v="7"/>
    <n v="0"/>
    <n v="0"/>
  </r>
  <r>
    <x v="4"/>
    <n v="48"/>
    <s v="PharmD"/>
    <x v="13"/>
    <s v="267"/>
    <s v="The Information School"/>
    <x v="8"/>
    <n v="0"/>
    <n v="0"/>
  </r>
  <r>
    <x v="4"/>
    <n v="48"/>
    <s v="PharmD"/>
    <x v="13"/>
    <s v="268"/>
    <s v="School of Law"/>
    <x v="9"/>
    <n v="0"/>
    <n v="0"/>
  </r>
  <r>
    <x v="4"/>
    <n v="48"/>
    <s v="PharmD"/>
    <x v="13"/>
    <s v="270"/>
    <s v="Evans School of Public Affairs"/>
    <x v="10"/>
    <n v="0"/>
    <n v="0"/>
  </r>
  <r>
    <x v="4"/>
    <n v="48"/>
    <s v="PharmD"/>
    <x v="13"/>
    <s v="272"/>
    <s v="School of Social Work"/>
    <x v="11"/>
    <n v="16"/>
    <n v="0"/>
  </r>
  <r>
    <x v="4"/>
    <n v="48"/>
    <s v="PharmD"/>
    <x v="13"/>
    <s v="282"/>
    <s v="Undergraduate Academic Affairs"/>
    <x v="12"/>
    <n v="0"/>
    <n v="0"/>
  </r>
  <r>
    <x v="4"/>
    <n v="48"/>
    <s v="PharmD"/>
    <x v="13"/>
    <s v="302"/>
    <s v="School of Dentistry"/>
    <x v="13"/>
    <n v="0"/>
    <n v="0"/>
  </r>
  <r>
    <x v="4"/>
    <n v="48"/>
    <s v="PharmD"/>
    <x v="13"/>
    <s v="304"/>
    <s v="School of Medicine"/>
    <x v="14"/>
    <n v="1979.778"/>
    <n v="0"/>
  </r>
  <r>
    <x v="4"/>
    <n v="48"/>
    <s v="PharmD"/>
    <x v="13"/>
    <s v="306"/>
    <s v="School of Nursing"/>
    <x v="15"/>
    <n v="106"/>
    <n v="0"/>
  </r>
  <r>
    <x v="4"/>
    <n v="48"/>
    <s v="PharmD"/>
    <x v="13"/>
    <s v="308"/>
    <s v="School of Pharmacy"/>
    <x v="16"/>
    <n v="17253.227999999999"/>
    <n v="376"/>
  </r>
  <r>
    <x v="4"/>
    <n v="48"/>
    <s v="PharmD"/>
    <x v="13"/>
    <s v="310"/>
    <s v="School of Public Health"/>
    <x v="17"/>
    <n v="130.77799999999999"/>
    <n v="0"/>
  </r>
  <r>
    <x v="4"/>
    <n v="51"/>
    <s v="Dentistry (DDS)"/>
    <x v="14"/>
    <s v="202"/>
    <s v="Provost"/>
    <x v="0"/>
    <n v="0"/>
    <n v="0"/>
  </r>
  <r>
    <x v="4"/>
    <n v="51"/>
    <s v="Dentistry (DDS)"/>
    <x v="14"/>
    <s v="252"/>
    <s v="Built Environments"/>
    <x v="1"/>
    <n v="0"/>
    <n v="0"/>
  </r>
  <r>
    <x v="4"/>
    <n v="51"/>
    <s v="Dentistry (DDS)"/>
    <x v="14"/>
    <s v="254"/>
    <s v="College of Arts and Sciences"/>
    <x v="2"/>
    <n v="10"/>
    <n v="0"/>
  </r>
  <r>
    <x v="4"/>
    <n v="51"/>
    <s v="Dentistry (DDS)"/>
    <x v="14"/>
    <s v="256"/>
    <s v="Foster Business School"/>
    <x v="3"/>
    <n v="0"/>
    <n v="0"/>
  </r>
  <r>
    <x v="4"/>
    <n v="51"/>
    <s v="Dentistry (DDS)"/>
    <x v="14"/>
    <s v="258"/>
    <s v="College of Education"/>
    <x v="4"/>
    <n v="0"/>
    <n v="0"/>
  </r>
  <r>
    <x v="4"/>
    <n v="51"/>
    <s v="Dentistry (DDS)"/>
    <x v="14"/>
    <s v="260"/>
    <s v="College of Engineering"/>
    <x v="5"/>
    <n v="2"/>
    <n v="0"/>
  </r>
  <r>
    <x v="4"/>
    <n v="51"/>
    <s v="Dentistry (DDS)"/>
    <x v="14"/>
    <s v="263"/>
    <s v="College of the Environment"/>
    <x v="6"/>
    <n v="0"/>
    <n v="0"/>
  </r>
  <r>
    <x v="4"/>
    <n v="51"/>
    <s v="Dentistry (DDS)"/>
    <x v="14"/>
    <s v="266"/>
    <s v="Graduate School"/>
    <x v="7"/>
    <n v="0"/>
    <n v="0"/>
  </r>
  <r>
    <x v="4"/>
    <n v="51"/>
    <s v="Dentistry (DDS)"/>
    <x v="14"/>
    <s v="267"/>
    <s v="The Information School"/>
    <x v="8"/>
    <n v="0"/>
    <n v="0"/>
  </r>
  <r>
    <x v="4"/>
    <n v="51"/>
    <s v="Dentistry (DDS)"/>
    <x v="14"/>
    <s v="268"/>
    <s v="School of Law"/>
    <x v="9"/>
    <n v="0"/>
    <n v="0"/>
  </r>
  <r>
    <x v="4"/>
    <n v="51"/>
    <s v="Dentistry (DDS)"/>
    <x v="14"/>
    <s v="270"/>
    <s v="Evans School of Public Affairs"/>
    <x v="10"/>
    <n v="0"/>
    <n v="0"/>
  </r>
  <r>
    <x v="4"/>
    <n v="51"/>
    <s v="Dentistry (DDS)"/>
    <x v="14"/>
    <s v="272"/>
    <s v="School of Social Work"/>
    <x v="11"/>
    <n v="0"/>
    <n v="0"/>
  </r>
  <r>
    <x v="4"/>
    <n v="51"/>
    <s v="Dentistry (DDS)"/>
    <x v="14"/>
    <s v="282"/>
    <s v="Undergraduate Academic Affairs"/>
    <x v="12"/>
    <n v="0"/>
    <n v="0"/>
  </r>
  <r>
    <x v="4"/>
    <n v="51"/>
    <s v="Dentistry (DDS)"/>
    <x v="14"/>
    <s v="302"/>
    <s v="School of Dentistry"/>
    <x v="13"/>
    <n v="15724"/>
    <n v="242"/>
  </r>
  <r>
    <x v="4"/>
    <n v="51"/>
    <s v="Dentistry (DDS)"/>
    <x v="14"/>
    <s v="304"/>
    <s v="School of Medicine"/>
    <x v="14"/>
    <n v="253"/>
    <n v="0"/>
  </r>
  <r>
    <x v="4"/>
    <n v="51"/>
    <s v="Dentistry (DDS)"/>
    <x v="14"/>
    <s v="306"/>
    <s v="School of Nursing"/>
    <x v="15"/>
    <n v="0"/>
    <n v="0"/>
  </r>
  <r>
    <x v="4"/>
    <n v="51"/>
    <s v="Dentistry (DDS)"/>
    <x v="14"/>
    <s v="308"/>
    <s v="School of Pharmacy"/>
    <x v="16"/>
    <n v="0"/>
    <n v="0"/>
  </r>
  <r>
    <x v="4"/>
    <n v="51"/>
    <s v="Dentistry (DDS)"/>
    <x v="14"/>
    <s v="310"/>
    <s v="School of Public Health"/>
    <x v="17"/>
    <n v="1"/>
    <n v="0"/>
  </r>
  <r>
    <x v="4"/>
    <n v="54"/>
    <s v="Dentistry Graduate"/>
    <x v="20"/>
    <s v="202"/>
    <s v="Provost"/>
    <x v="0"/>
    <n v="0"/>
    <n v="0"/>
  </r>
  <r>
    <x v="4"/>
    <n v="54"/>
    <s v="Dentistry Graduate"/>
    <x v="20"/>
    <s v="252"/>
    <s v="Built Environments"/>
    <x v="1"/>
    <n v="0"/>
    <n v="0"/>
  </r>
  <r>
    <x v="4"/>
    <n v="54"/>
    <s v="Dentistry Graduate"/>
    <x v="20"/>
    <s v="254"/>
    <s v="College of Arts and Sciences"/>
    <x v="2"/>
    <n v="0"/>
    <n v="0"/>
  </r>
  <r>
    <x v="4"/>
    <n v="54"/>
    <s v="Dentistry Graduate"/>
    <x v="20"/>
    <s v="256"/>
    <s v="Foster Business School"/>
    <x v="3"/>
    <n v="2"/>
    <n v="0"/>
  </r>
  <r>
    <x v="4"/>
    <n v="54"/>
    <s v="Dentistry Graduate"/>
    <x v="20"/>
    <s v="258"/>
    <s v="College of Education"/>
    <x v="4"/>
    <n v="0"/>
    <n v="0"/>
  </r>
  <r>
    <x v="4"/>
    <n v="54"/>
    <s v="Dentistry Graduate"/>
    <x v="20"/>
    <s v="260"/>
    <s v="College of Engineering"/>
    <x v="5"/>
    <n v="8"/>
    <n v="0"/>
  </r>
  <r>
    <x v="4"/>
    <n v="54"/>
    <s v="Dentistry Graduate"/>
    <x v="20"/>
    <s v="263"/>
    <s v="College of the Environment"/>
    <x v="6"/>
    <n v="0"/>
    <n v="0"/>
  </r>
  <r>
    <x v="4"/>
    <n v="54"/>
    <s v="Dentistry Graduate"/>
    <x v="20"/>
    <s v="266"/>
    <s v="Graduate School"/>
    <x v="7"/>
    <n v="6"/>
    <n v="0"/>
  </r>
  <r>
    <x v="4"/>
    <n v="54"/>
    <s v="Dentistry Graduate"/>
    <x v="20"/>
    <s v="267"/>
    <s v="The Information School"/>
    <x v="8"/>
    <n v="0"/>
    <n v="0"/>
  </r>
  <r>
    <x v="4"/>
    <n v="54"/>
    <s v="Dentistry Graduate"/>
    <x v="20"/>
    <s v="268"/>
    <s v="School of Law"/>
    <x v="9"/>
    <n v="0"/>
    <n v="0"/>
  </r>
  <r>
    <x v="4"/>
    <n v="54"/>
    <s v="Dentistry Graduate"/>
    <x v="20"/>
    <s v="270"/>
    <s v="Evans School of Public Affairs"/>
    <x v="10"/>
    <n v="0"/>
    <n v="0"/>
  </r>
  <r>
    <x v="4"/>
    <n v="54"/>
    <s v="Dentistry Graduate"/>
    <x v="20"/>
    <s v="272"/>
    <s v="School of Social Work"/>
    <x v="11"/>
    <n v="0"/>
    <n v="0"/>
  </r>
  <r>
    <x v="4"/>
    <n v="54"/>
    <s v="Dentistry Graduate"/>
    <x v="20"/>
    <s v="282"/>
    <s v="Undergraduate Academic Affairs"/>
    <x v="12"/>
    <n v="0"/>
    <n v="0"/>
  </r>
  <r>
    <x v="4"/>
    <n v="54"/>
    <s v="Dentistry Graduate"/>
    <x v="20"/>
    <s v="302"/>
    <s v="School of Dentistry"/>
    <x v="13"/>
    <n v="2830.6329999999998"/>
    <n v="78"/>
  </r>
  <r>
    <x v="4"/>
    <n v="54"/>
    <s v="Dentistry Graduate"/>
    <x v="20"/>
    <s v="304"/>
    <s v="School of Medicine"/>
    <x v="14"/>
    <n v="22.794"/>
    <n v="0"/>
  </r>
  <r>
    <x v="4"/>
    <n v="54"/>
    <s v="Dentistry Graduate"/>
    <x v="20"/>
    <s v="306"/>
    <s v="School of Nursing"/>
    <x v="15"/>
    <n v="0"/>
    <n v="0"/>
  </r>
  <r>
    <x v="4"/>
    <n v="54"/>
    <s v="Dentistry Graduate"/>
    <x v="20"/>
    <s v="308"/>
    <s v="School of Pharmacy"/>
    <x v="16"/>
    <n v="0"/>
    <n v="0"/>
  </r>
  <r>
    <x v="4"/>
    <n v="54"/>
    <s v="Dentistry Graduate"/>
    <x v="20"/>
    <s v="310"/>
    <s v="School of Public Health"/>
    <x v="17"/>
    <n v="7"/>
    <n v="0"/>
  </r>
  <r>
    <x v="4"/>
    <n v="60"/>
    <s v="Medicine (MD)"/>
    <x v="15"/>
    <s v="202"/>
    <s v="Provost"/>
    <x v="0"/>
    <n v="0"/>
    <n v="0"/>
  </r>
  <r>
    <x v="4"/>
    <n v="60"/>
    <s v="Medicine (MD)"/>
    <x v="15"/>
    <s v="252"/>
    <s v="Built Environments"/>
    <x v="1"/>
    <n v="0"/>
    <n v="0"/>
  </r>
  <r>
    <x v="4"/>
    <n v="60"/>
    <s v="Medicine (MD)"/>
    <x v="15"/>
    <s v="254"/>
    <s v="College of Arts and Sciences"/>
    <x v="2"/>
    <n v="22"/>
    <n v="0"/>
  </r>
  <r>
    <x v="4"/>
    <n v="60"/>
    <s v="Medicine (MD)"/>
    <x v="15"/>
    <s v="256"/>
    <s v="Foster Business School"/>
    <x v="3"/>
    <n v="0"/>
    <n v="0"/>
  </r>
  <r>
    <x v="4"/>
    <n v="60"/>
    <s v="Medicine (MD)"/>
    <x v="15"/>
    <s v="258"/>
    <s v="College of Education"/>
    <x v="4"/>
    <n v="0"/>
    <n v="0"/>
  </r>
  <r>
    <x v="4"/>
    <n v="60"/>
    <s v="Medicine (MD)"/>
    <x v="15"/>
    <s v="260"/>
    <s v="College of Engineering"/>
    <x v="5"/>
    <n v="0"/>
    <n v="0"/>
  </r>
  <r>
    <x v="4"/>
    <n v="60"/>
    <s v="Medicine (MD)"/>
    <x v="15"/>
    <s v="263"/>
    <s v="College of the Environment"/>
    <x v="6"/>
    <n v="1"/>
    <n v="0"/>
  </r>
  <r>
    <x v="4"/>
    <n v="60"/>
    <s v="Medicine (MD)"/>
    <x v="15"/>
    <s v="266"/>
    <s v="Graduate School"/>
    <x v="7"/>
    <n v="0"/>
    <n v="6"/>
  </r>
  <r>
    <x v="4"/>
    <n v="60"/>
    <s v="Medicine (MD)"/>
    <x v="15"/>
    <s v="267"/>
    <s v="The Information School"/>
    <x v="8"/>
    <n v="0"/>
    <n v="0"/>
  </r>
  <r>
    <x v="4"/>
    <n v="60"/>
    <s v="Medicine (MD)"/>
    <x v="15"/>
    <s v="268"/>
    <s v="School of Law"/>
    <x v="9"/>
    <n v="0"/>
    <n v="0"/>
  </r>
  <r>
    <x v="4"/>
    <n v="60"/>
    <s v="Medicine (MD)"/>
    <x v="15"/>
    <s v="270"/>
    <s v="Evans School of Public Affairs"/>
    <x v="10"/>
    <n v="0"/>
    <n v="0"/>
  </r>
  <r>
    <x v="4"/>
    <n v="60"/>
    <s v="Medicine (MD)"/>
    <x v="15"/>
    <s v="272"/>
    <s v="School of Social Work"/>
    <x v="11"/>
    <n v="0"/>
    <n v="0"/>
  </r>
  <r>
    <x v="4"/>
    <n v="60"/>
    <s v="Medicine (MD)"/>
    <x v="15"/>
    <s v="282"/>
    <s v="Undergraduate Academic Affairs"/>
    <x v="12"/>
    <n v="0"/>
    <n v="0"/>
  </r>
  <r>
    <x v="4"/>
    <n v="60"/>
    <s v="Medicine (MD)"/>
    <x v="15"/>
    <s v="302"/>
    <s v="School of Dentistry"/>
    <x v="13"/>
    <n v="0"/>
    <n v="0"/>
  </r>
  <r>
    <x v="4"/>
    <n v="60"/>
    <s v="Medicine (MD)"/>
    <x v="15"/>
    <s v="304"/>
    <s v="School of Medicine"/>
    <x v="14"/>
    <n v="45182"/>
    <n v="837"/>
  </r>
  <r>
    <x v="4"/>
    <n v="60"/>
    <s v="Medicine (MD)"/>
    <x v="15"/>
    <s v="306"/>
    <s v="School of Nursing"/>
    <x v="15"/>
    <n v="0"/>
    <n v="0"/>
  </r>
  <r>
    <x v="4"/>
    <n v="60"/>
    <s v="Medicine (MD)"/>
    <x v="15"/>
    <s v="308"/>
    <s v="School of Pharmacy"/>
    <x v="16"/>
    <n v="0"/>
    <n v="0"/>
  </r>
  <r>
    <x v="4"/>
    <n v="60"/>
    <s v="Medicine (MD)"/>
    <x v="15"/>
    <s v="310"/>
    <s v="School of Public Health"/>
    <x v="17"/>
    <n v="113"/>
    <n v="6"/>
  </r>
  <r>
    <x v="5"/>
    <n v="1"/>
    <s v="Undergraduate"/>
    <x v="0"/>
    <s v="202"/>
    <s v="Provost"/>
    <x v="0"/>
    <n v="1861"/>
    <n v="0"/>
  </r>
  <r>
    <x v="5"/>
    <n v="1"/>
    <s v="Undergraduate"/>
    <x v="0"/>
    <s v="252"/>
    <s v="Built Environments"/>
    <x v="1"/>
    <n v="27207.094000000001"/>
    <n v="130"/>
  </r>
  <r>
    <x v="5"/>
    <n v="1"/>
    <s v="Undergraduate"/>
    <x v="0"/>
    <s v="254"/>
    <s v="College of Arts and Sciences"/>
    <x v="2"/>
    <n v="766732.06499999994"/>
    <n v="5558"/>
  </r>
  <r>
    <x v="5"/>
    <n v="1"/>
    <s v="Undergraduate"/>
    <x v="0"/>
    <s v="256"/>
    <s v="Foster Business School"/>
    <x v="3"/>
    <n v="77813"/>
    <n v="948"/>
  </r>
  <r>
    <x v="5"/>
    <n v="1"/>
    <s v="Undergraduate"/>
    <x v="0"/>
    <s v="258"/>
    <s v="College of Education"/>
    <x v="4"/>
    <n v="22251"/>
    <n v="154"/>
  </r>
  <r>
    <x v="5"/>
    <n v="1"/>
    <s v="Undergraduate"/>
    <x v="0"/>
    <s v="260"/>
    <s v="College of Engineering"/>
    <x v="5"/>
    <n v="132323.329"/>
    <n v="996"/>
  </r>
  <r>
    <x v="5"/>
    <n v="1"/>
    <s v="Undergraduate"/>
    <x v="0"/>
    <s v="263"/>
    <s v="College of the Environment"/>
    <x v="6"/>
    <n v="75164.952999999994"/>
    <n v="305"/>
  </r>
  <r>
    <x v="5"/>
    <n v="1"/>
    <s v="Undergraduate"/>
    <x v="0"/>
    <s v="266"/>
    <s v="Graduate School"/>
    <x v="7"/>
    <n v="255"/>
    <n v="0"/>
  </r>
  <r>
    <x v="5"/>
    <n v="1"/>
    <s v="Undergraduate"/>
    <x v="0"/>
    <s v="267"/>
    <s v="The Information School"/>
    <x v="8"/>
    <n v="27475"/>
    <n v="141"/>
  </r>
  <r>
    <x v="5"/>
    <n v="1"/>
    <s v="Undergraduate"/>
    <x v="0"/>
    <s v="268"/>
    <s v="School of Law"/>
    <x v="9"/>
    <n v="681.572"/>
    <n v="0"/>
  </r>
  <r>
    <x v="5"/>
    <n v="1"/>
    <s v="Undergraduate"/>
    <x v="0"/>
    <s v="270"/>
    <s v="Evans School of Public Affairs"/>
    <x v="10"/>
    <n v="905"/>
    <n v="0"/>
  </r>
  <r>
    <x v="5"/>
    <n v="1"/>
    <s v="Undergraduate"/>
    <x v="0"/>
    <s v="272"/>
    <s v="School of Social Work"/>
    <x v="11"/>
    <n v="3715.9940000000001"/>
    <n v="48"/>
  </r>
  <r>
    <x v="5"/>
    <n v="1"/>
    <s v="Undergraduate"/>
    <x v="0"/>
    <s v="282"/>
    <s v="Undergraduate Academic Affairs"/>
    <x v="12"/>
    <n v="17588"/>
    <n v="7"/>
  </r>
  <r>
    <x v="5"/>
    <n v="1"/>
    <s v="Undergraduate"/>
    <x v="0"/>
    <s v="302"/>
    <s v="School of Dentistry"/>
    <x v="13"/>
    <n v="90"/>
    <n v="0"/>
  </r>
  <r>
    <x v="5"/>
    <n v="1"/>
    <s v="Undergraduate"/>
    <x v="0"/>
    <s v="304"/>
    <s v="School of Medicine"/>
    <x v="14"/>
    <n v="36978.737000000001"/>
    <n v="260"/>
  </r>
  <r>
    <x v="5"/>
    <n v="1"/>
    <s v="Undergraduate"/>
    <x v="0"/>
    <s v="306"/>
    <s v="School of Nursing"/>
    <x v="15"/>
    <n v="11839.996999999999"/>
    <n v="138"/>
  </r>
  <r>
    <x v="5"/>
    <n v="1"/>
    <s v="Undergraduate"/>
    <x v="0"/>
    <s v="308"/>
    <s v="School of Pharmacy"/>
    <x v="16"/>
    <n v="433"/>
    <n v="0"/>
  </r>
  <r>
    <x v="5"/>
    <n v="1"/>
    <s v="Undergraduate"/>
    <x v="0"/>
    <s v="310"/>
    <s v="School of Public Health"/>
    <x v="17"/>
    <n v="32210.417000000001"/>
    <n v="253"/>
  </r>
  <r>
    <x v="5"/>
    <n v="3"/>
    <s v="Graduate Tier I"/>
    <x v="1"/>
    <s v="202"/>
    <s v="Provost"/>
    <x v="0"/>
    <n v="9"/>
    <n v="0"/>
  </r>
  <r>
    <x v="5"/>
    <n v="3"/>
    <s v="Graduate Tier I"/>
    <x v="1"/>
    <s v="252"/>
    <s v="Built Environments"/>
    <x v="1"/>
    <n v="510"/>
    <n v="19"/>
  </r>
  <r>
    <x v="5"/>
    <n v="3"/>
    <s v="Graduate Tier I"/>
    <x v="1"/>
    <s v="254"/>
    <s v="College of Arts and Sciences"/>
    <x v="2"/>
    <n v="62668.637000000002"/>
    <n v="1919"/>
  </r>
  <r>
    <x v="5"/>
    <n v="3"/>
    <s v="Graduate Tier I"/>
    <x v="1"/>
    <s v="256"/>
    <s v="Foster Business School"/>
    <x v="3"/>
    <n v="2126"/>
    <n v="82"/>
  </r>
  <r>
    <x v="5"/>
    <n v="3"/>
    <s v="Graduate Tier I"/>
    <x v="1"/>
    <s v="258"/>
    <s v="College of Education"/>
    <x v="4"/>
    <n v="411.48599999999999"/>
    <n v="0"/>
  </r>
  <r>
    <x v="5"/>
    <n v="3"/>
    <s v="Graduate Tier I"/>
    <x v="1"/>
    <s v="260"/>
    <s v="College of Engineering"/>
    <x v="5"/>
    <n v="4416"/>
    <n v="121"/>
  </r>
  <r>
    <x v="5"/>
    <n v="3"/>
    <s v="Graduate Tier I"/>
    <x v="1"/>
    <s v="263"/>
    <s v="College of the Environment"/>
    <x v="6"/>
    <n v="383"/>
    <n v="0"/>
  </r>
  <r>
    <x v="5"/>
    <n v="3"/>
    <s v="Graduate Tier I"/>
    <x v="1"/>
    <s v="266"/>
    <s v="Graduate School"/>
    <x v="7"/>
    <n v="713.75"/>
    <n v="16"/>
  </r>
  <r>
    <x v="5"/>
    <n v="3"/>
    <s v="Graduate Tier I"/>
    <x v="1"/>
    <s v="267"/>
    <s v="The Information School"/>
    <x v="8"/>
    <n v="1525"/>
    <n v="55"/>
  </r>
  <r>
    <x v="5"/>
    <n v="3"/>
    <s v="Graduate Tier I"/>
    <x v="1"/>
    <s v="268"/>
    <s v="School of Law"/>
    <x v="9"/>
    <n v="123"/>
    <n v="1"/>
  </r>
  <r>
    <x v="5"/>
    <n v="3"/>
    <s v="Graduate Tier I"/>
    <x v="1"/>
    <s v="270"/>
    <s v="Evans School of Public Affairs"/>
    <x v="10"/>
    <n v="635"/>
    <n v="20"/>
  </r>
  <r>
    <x v="5"/>
    <n v="3"/>
    <s v="Graduate Tier I"/>
    <x v="1"/>
    <s v="272"/>
    <s v="School of Social Work"/>
    <x v="11"/>
    <n v="63"/>
    <n v="0"/>
  </r>
  <r>
    <x v="5"/>
    <n v="3"/>
    <s v="Graduate Tier I"/>
    <x v="1"/>
    <s v="282"/>
    <s v="Undergraduate Academic Affairs"/>
    <x v="12"/>
    <n v="0"/>
    <n v="0"/>
  </r>
  <r>
    <x v="5"/>
    <n v="3"/>
    <s v="Graduate Tier I"/>
    <x v="1"/>
    <s v="302"/>
    <s v="School of Dentistry"/>
    <x v="13"/>
    <n v="0"/>
    <n v="0"/>
  </r>
  <r>
    <x v="5"/>
    <n v="3"/>
    <s v="Graduate Tier I"/>
    <x v="1"/>
    <s v="304"/>
    <s v="School of Medicine"/>
    <x v="14"/>
    <n v="11836.236999999999"/>
    <n v="421"/>
  </r>
  <r>
    <x v="5"/>
    <n v="3"/>
    <s v="Graduate Tier I"/>
    <x v="1"/>
    <s v="306"/>
    <s v="School of Nursing"/>
    <x v="15"/>
    <n v="10.75"/>
    <n v="0"/>
  </r>
  <r>
    <x v="5"/>
    <n v="3"/>
    <s v="Graduate Tier I"/>
    <x v="1"/>
    <s v="308"/>
    <s v="School of Pharmacy"/>
    <x v="16"/>
    <n v="1758.64"/>
    <n v="66"/>
  </r>
  <r>
    <x v="5"/>
    <n v="3"/>
    <s v="Graduate Tier I"/>
    <x v="1"/>
    <s v="310"/>
    <s v="School of Public Health"/>
    <x v="17"/>
    <n v="820"/>
    <n v="0"/>
  </r>
  <r>
    <x v="5"/>
    <n v="4"/>
    <s v="Grad School Tier I"/>
    <x v="21"/>
    <s v="202"/>
    <s v="Provost"/>
    <x v="0"/>
    <n v="0"/>
    <n v="0"/>
  </r>
  <r>
    <x v="5"/>
    <n v="4"/>
    <s v="Grad School Tier I"/>
    <x v="21"/>
    <s v="252"/>
    <s v="Built Environments"/>
    <x v="1"/>
    <n v="346"/>
    <n v="0"/>
  </r>
  <r>
    <x v="5"/>
    <n v="4"/>
    <s v="Grad School Tier I"/>
    <x v="21"/>
    <s v="254"/>
    <s v="College of Arts and Sciences"/>
    <x v="2"/>
    <n v="606"/>
    <n v="2"/>
  </r>
  <r>
    <x v="5"/>
    <n v="4"/>
    <s v="Grad School Tier I"/>
    <x v="21"/>
    <s v="256"/>
    <s v="Foster Business School"/>
    <x v="3"/>
    <n v="12"/>
    <n v="0"/>
  </r>
  <r>
    <x v="5"/>
    <n v="4"/>
    <s v="Grad School Tier I"/>
    <x v="21"/>
    <s v="258"/>
    <s v="College of Education"/>
    <x v="4"/>
    <n v="0"/>
    <n v="0"/>
  </r>
  <r>
    <x v="5"/>
    <n v="4"/>
    <s v="Grad School Tier I"/>
    <x v="21"/>
    <s v="260"/>
    <s v="College of Engineering"/>
    <x v="5"/>
    <n v="171"/>
    <n v="3"/>
  </r>
  <r>
    <x v="5"/>
    <n v="4"/>
    <s v="Grad School Tier I"/>
    <x v="21"/>
    <s v="263"/>
    <s v="College of the Environment"/>
    <x v="6"/>
    <n v="18"/>
    <n v="0"/>
  </r>
  <r>
    <x v="5"/>
    <n v="4"/>
    <s v="Grad School Tier I"/>
    <x v="21"/>
    <s v="266"/>
    <s v="Graduate School"/>
    <x v="7"/>
    <n v="5451"/>
    <n v="231"/>
  </r>
  <r>
    <x v="5"/>
    <n v="4"/>
    <s v="Grad School Tier I"/>
    <x v="21"/>
    <s v="267"/>
    <s v="The Information School"/>
    <x v="8"/>
    <n v="1"/>
    <n v="0"/>
  </r>
  <r>
    <x v="5"/>
    <n v="4"/>
    <s v="Grad School Tier I"/>
    <x v="21"/>
    <s v="268"/>
    <s v="School of Law"/>
    <x v="9"/>
    <n v="8"/>
    <n v="0"/>
  </r>
  <r>
    <x v="5"/>
    <n v="4"/>
    <s v="Grad School Tier I"/>
    <x v="21"/>
    <s v="270"/>
    <s v="Evans School of Public Affairs"/>
    <x v="10"/>
    <n v="22"/>
    <n v="0"/>
  </r>
  <r>
    <x v="5"/>
    <n v="4"/>
    <s v="Grad School Tier I"/>
    <x v="21"/>
    <s v="272"/>
    <s v="School of Social Work"/>
    <x v="11"/>
    <n v="12"/>
    <n v="0"/>
  </r>
  <r>
    <x v="5"/>
    <n v="4"/>
    <s v="Grad School Tier I"/>
    <x v="21"/>
    <s v="282"/>
    <s v="Undergraduate Academic Affairs"/>
    <x v="12"/>
    <n v="0"/>
    <n v="0"/>
  </r>
  <r>
    <x v="5"/>
    <n v="4"/>
    <s v="Grad School Tier I"/>
    <x v="21"/>
    <s v="302"/>
    <s v="School of Dentistry"/>
    <x v="13"/>
    <n v="0"/>
    <n v="0"/>
  </r>
  <r>
    <x v="5"/>
    <n v="4"/>
    <s v="Grad School Tier I"/>
    <x v="21"/>
    <s v="304"/>
    <s v="School of Medicine"/>
    <x v="14"/>
    <n v="990.5"/>
    <n v="42"/>
  </r>
  <r>
    <x v="5"/>
    <n v="4"/>
    <s v="Grad School Tier I"/>
    <x v="21"/>
    <s v="306"/>
    <s v="School of Nursing"/>
    <x v="15"/>
    <n v="0"/>
    <n v="0"/>
  </r>
  <r>
    <x v="5"/>
    <n v="4"/>
    <s v="Grad School Tier I"/>
    <x v="21"/>
    <s v="308"/>
    <s v="School of Pharmacy"/>
    <x v="16"/>
    <n v="108"/>
    <n v="3"/>
  </r>
  <r>
    <x v="5"/>
    <n v="4"/>
    <s v="Grad School Tier I"/>
    <x v="21"/>
    <s v="310"/>
    <s v="School of Public Health"/>
    <x v="17"/>
    <n v="38"/>
    <n v="0"/>
  </r>
  <r>
    <x v="5"/>
    <n v="5"/>
    <s v="Graduate Tier II"/>
    <x v="2"/>
    <s v="202"/>
    <s v="Provost"/>
    <x v="0"/>
    <n v="0"/>
    <n v="0"/>
  </r>
  <r>
    <x v="5"/>
    <n v="5"/>
    <s v="Graduate Tier II"/>
    <x v="2"/>
    <s v="252"/>
    <s v="Built Environments"/>
    <x v="1"/>
    <n v="0"/>
    <n v="0"/>
  </r>
  <r>
    <x v="5"/>
    <n v="5"/>
    <s v="Graduate Tier II"/>
    <x v="2"/>
    <s v="254"/>
    <s v="College of Arts and Sciences"/>
    <x v="2"/>
    <n v="225.25"/>
    <n v="0"/>
  </r>
  <r>
    <x v="5"/>
    <n v="5"/>
    <s v="Graduate Tier II"/>
    <x v="2"/>
    <s v="256"/>
    <s v="Foster Business School"/>
    <x v="3"/>
    <n v="2"/>
    <n v="0"/>
  </r>
  <r>
    <x v="5"/>
    <n v="5"/>
    <s v="Graduate Tier II"/>
    <x v="2"/>
    <s v="258"/>
    <s v="College of Education"/>
    <x v="4"/>
    <n v="17"/>
    <n v="0"/>
  </r>
  <r>
    <x v="5"/>
    <n v="5"/>
    <s v="Graduate Tier II"/>
    <x v="2"/>
    <s v="260"/>
    <s v="College of Engineering"/>
    <x v="5"/>
    <n v="40.6"/>
    <n v="0"/>
  </r>
  <r>
    <x v="5"/>
    <n v="5"/>
    <s v="Graduate Tier II"/>
    <x v="2"/>
    <s v="263"/>
    <s v="College of the Environment"/>
    <x v="6"/>
    <n v="3"/>
    <n v="0"/>
  </r>
  <r>
    <x v="5"/>
    <n v="5"/>
    <s v="Graduate Tier II"/>
    <x v="2"/>
    <s v="266"/>
    <s v="Graduate School"/>
    <x v="7"/>
    <n v="3"/>
    <n v="0"/>
  </r>
  <r>
    <x v="5"/>
    <n v="5"/>
    <s v="Graduate Tier II"/>
    <x v="2"/>
    <s v="267"/>
    <s v="The Information School"/>
    <x v="8"/>
    <n v="30"/>
    <n v="0"/>
  </r>
  <r>
    <x v="5"/>
    <n v="5"/>
    <s v="Graduate Tier II"/>
    <x v="2"/>
    <s v="268"/>
    <s v="School of Law"/>
    <x v="9"/>
    <n v="15.997999999999999"/>
    <n v="0"/>
  </r>
  <r>
    <x v="5"/>
    <n v="5"/>
    <s v="Graduate Tier II"/>
    <x v="2"/>
    <s v="270"/>
    <s v="Evans School of Public Affairs"/>
    <x v="10"/>
    <n v="24"/>
    <n v="0"/>
  </r>
  <r>
    <x v="5"/>
    <n v="5"/>
    <s v="Graduate Tier II"/>
    <x v="2"/>
    <s v="272"/>
    <s v="School of Social Work"/>
    <x v="11"/>
    <n v="753"/>
    <n v="33"/>
  </r>
  <r>
    <x v="5"/>
    <n v="5"/>
    <s v="Graduate Tier II"/>
    <x v="2"/>
    <s v="282"/>
    <s v="Undergraduate Academic Affairs"/>
    <x v="12"/>
    <n v="0"/>
    <n v="0"/>
  </r>
  <r>
    <x v="5"/>
    <n v="5"/>
    <s v="Graduate Tier II"/>
    <x v="2"/>
    <s v="302"/>
    <s v="School of Dentistry"/>
    <x v="13"/>
    <n v="0"/>
    <n v="0"/>
  </r>
  <r>
    <x v="5"/>
    <n v="5"/>
    <s v="Graduate Tier II"/>
    <x v="2"/>
    <s v="304"/>
    <s v="School of Medicine"/>
    <x v="14"/>
    <n v="4080.19"/>
    <n v="112"/>
  </r>
  <r>
    <x v="5"/>
    <n v="5"/>
    <s v="Graduate Tier II"/>
    <x v="2"/>
    <s v="306"/>
    <s v="School of Nursing"/>
    <x v="15"/>
    <n v="6"/>
    <n v="0"/>
  </r>
  <r>
    <x v="5"/>
    <n v="5"/>
    <s v="Graduate Tier II"/>
    <x v="2"/>
    <s v="308"/>
    <s v="School of Pharmacy"/>
    <x v="16"/>
    <n v="3"/>
    <n v="0"/>
  </r>
  <r>
    <x v="5"/>
    <n v="5"/>
    <s v="Graduate Tier II"/>
    <x v="2"/>
    <s v="310"/>
    <s v="School of Public Health"/>
    <x v="17"/>
    <n v="127.95"/>
    <n v="0"/>
  </r>
  <r>
    <x v="5"/>
    <n v="7"/>
    <s v="Graduate Tier III"/>
    <x v="3"/>
    <s v="202"/>
    <s v="Provost"/>
    <x v="0"/>
    <n v="9"/>
    <n v="0"/>
  </r>
  <r>
    <x v="5"/>
    <n v="7"/>
    <s v="Graduate Tier III"/>
    <x v="3"/>
    <s v="252"/>
    <s v="Built Environments"/>
    <x v="1"/>
    <n v="216"/>
    <n v="1"/>
  </r>
  <r>
    <x v="5"/>
    <n v="7"/>
    <s v="Graduate Tier III"/>
    <x v="3"/>
    <s v="254"/>
    <s v="College of Arts and Sciences"/>
    <x v="2"/>
    <n v="2147.8919999999998"/>
    <n v="12"/>
  </r>
  <r>
    <x v="5"/>
    <n v="7"/>
    <s v="Graduate Tier III"/>
    <x v="3"/>
    <s v="256"/>
    <s v="Foster Business School"/>
    <x v="3"/>
    <n v="102"/>
    <n v="0"/>
  </r>
  <r>
    <x v="5"/>
    <n v="7"/>
    <s v="Graduate Tier III"/>
    <x v="3"/>
    <s v="258"/>
    <s v="College of Education"/>
    <x v="4"/>
    <n v="146.78"/>
    <n v="0"/>
  </r>
  <r>
    <x v="5"/>
    <n v="7"/>
    <s v="Graduate Tier III"/>
    <x v="3"/>
    <s v="260"/>
    <s v="College of Engineering"/>
    <x v="5"/>
    <n v="32211.606"/>
    <n v="1058"/>
  </r>
  <r>
    <x v="5"/>
    <n v="7"/>
    <s v="Graduate Tier III"/>
    <x v="3"/>
    <s v="263"/>
    <s v="College of the Environment"/>
    <x v="6"/>
    <n v="237.71600000000001"/>
    <n v="2"/>
  </r>
  <r>
    <x v="5"/>
    <n v="7"/>
    <s v="Graduate Tier III"/>
    <x v="3"/>
    <s v="266"/>
    <s v="Graduate School"/>
    <x v="7"/>
    <n v="142"/>
    <n v="1"/>
  </r>
  <r>
    <x v="5"/>
    <n v="7"/>
    <s v="Graduate Tier III"/>
    <x v="3"/>
    <s v="267"/>
    <s v="The Information School"/>
    <x v="8"/>
    <n v="110"/>
    <n v="0"/>
  </r>
  <r>
    <x v="5"/>
    <n v="7"/>
    <s v="Graduate Tier III"/>
    <x v="3"/>
    <s v="268"/>
    <s v="School of Law"/>
    <x v="9"/>
    <n v="97.497"/>
    <n v="0"/>
  </r>
  <r>
    <x v="5"/>
    <n v="7"/>
    <s v="Graduate Tier III"/>
    <x v="3"/>
    <s v="270"/>
    <s v="Evans School of Public Affairs"/>
    <x v="10"/>
    <n v="59.332000000000001"/>
    <n v="0"/>
  </r>
  <r>
    <x v="5"/>
    <n v="7"/>
    <s v="Graduate Tier III"/>
    <x v="3"/>
    <s v="272"/>
    <s v="School of Social Work"/>
    <x v="11"/>
    <n v="48.014000000000003"/>
    <n v="0"/>
  </r>
  <r>
    <x v="5"/>
    <n v="7"/>
    <s v="Graduate Tier III"/>
    <x v="3"/>
    <s v="282"/>
    <s v="Undergraduate Academic Affairs"/>
    <x v="12"/>
    <n v="1"/>
    <n v="0"/>
  </r>
  <r>
    <x v="5"/>
    <n v="7"/>
    <s v="Graduate Tier III"/>
    <x v="3"/>
    <s v="302"/>
    <s v="School of Dentistry"/>
    <x v="13"/>
    <n v="0"/>
    <n v="0"/>
  </r>
  <r>
    <x v="5"/>
    <n v="7"/>
    <s v="Graduate Tier III"/>
    <x v="3"/>
    <s v="304"/>
    <s v="School of Medicine"/>
    <x v="14"/>
    <n v="539.702"/>
    <n v="15"/>
  </r>
  <r>
    <x v="5"/>
    <n v="7"/>
    <s v="Graduate Tier III"/>
    <x v="3"/>
    <s v="306"/>
    <s v="School of Nursing"/>
    <x v="15"/>
    <n v="1186.2539999999999"/>
    <n v="58"/>
  </r>
  <r>
    <x v="5"/>
    <n v="7"/>
    <s v="Graduate Tier III"/>
    <x v="3"/>
    <s v="308"/>
    <s v="School of Pharmacy"/>
    <x v="16"/>
    <n v="15.365"/>
    <n v="2"/>
  </r>
  <r>
    <x v="5"/>
    <n v="7"/>
    <s v="Graduate Tier III"/>
    <x v="3"/>
    <s v="310"/>
    <s v="School of Public Health"/>
    <x v="17"/>
    <n v="800.71100000000001"/>
    <n v="17"/>
  </r>
  <r>
    <x v="5"/>
    <n v="8"/>
    <s v="Grad School Tier III"/>
    <x v="22"/>
    <s v="202"/>
    <s v="Provost"/>
    <x v="0"/>
    <n v="0"/>
    <n v="0"/>
  </r>
  <r>
    <x v="5"/>
    <n v="8"/>
    <s v="Grad School Tier III"/>
    <x v="22"/>
    <s v="252"/>
    <s v="Built Environments"/>
    <x v="1"/>
    <n v="0"/>
    <n v="0"/>
  </r>
  <r>
    <x v="5"/>
    <n v="8"/>
    <s v="Grad School Tier III"/>
    <x v="22"/>
    <s v="254"/>
    <s v="College of Arts and Sciences"/>
    <x v="2"/>
    <n v="52"/>
    <n v="0"/>
  </r>
  <r>
    <x v="5"/>
    <n v="8"/>
    <s v="Grad School Tier III"/>
    <x v="22"/>
    <s v="256"/>
    <s v="Foster Business School"/>
    <x v="3"/>
    <n v="4"/>
    <n v="0"/>
  </r>
  <r>
    <x v="5"/>
    <n v="8"/>
    <s v="Grad School Tier III"/>
    <x v="22"/>
    <s v="258"/>
    <s v="College of Education"/>
    <x v="4"/>
    <n v="0"/>
    <n v="0"/>
  </r>
  <r>
    <x v="5"/>
    <n v="8"/>
    <s v="Grad School Tier III"/>
    <x v="22"/>
    <s v="260"/>
    <s v="College of Engineering"/>
    <x v="5"/>
    <n v="181"/>
    <n v="0"/>
  </r>
  <r>
    <x v="5"/>
    <n v="8"/>
    <s v="Grad School Tier III"/>
    <x v="22"/>
    <s v="263"/>
    <s v="College of the Environment"/>
    <x v="6"/>
    <n v="0"/>
    <n v="0"/>
  </r>
  <r>
    <x v="5"/>
    <n v="8"/>
    <s v="Grad School Tier III"/>
    <x v="22"/>
    <s v="266"/>
    <s v="Graduate School"/>
    <x v="7"/>
    <n v="700"/>
    <n v="27"/>
  </r>
  <r>
    <x v="5"/>
    <n v="8"/>
    <s v="Grad School Tier III"/>
    <x v="22"/>
    <s v="267"/>
    <s v="The Information School"/>
    <x v="8"/>
    <n v="0"/>
    <n v="0"/>
  </r>
  <r>
    <x v="5"/>
    <n v="8"/>
    <s v="Grad School Tier III"/>
    <x v="22"/>
    <s v="268"/>
    <s v="School of Law"/>
    <x v="9"/>
    <n v="0"/>
    <n v="0"/>
  </r>
  <r>
    <x v="5"/>
    <n v="8"/>
    <s v="Grad School Tier III"/>
    <x v="22"/>
    <s v="270"/>
    <s v="Evans School of Public Affairs"/>
    <x v="10"/>
    <n v="0"/>
    <n v="0"/>
  </r>
  <r>
    <x v="5"/>
    <n v="8"/>
    <s v="Grad School Tier III"/>
    <x v="22"/>
    <s v="272"/>
    <s v="School of Social Work"/>
    <x v="11"/>
    <n v="0"/>
    <n v="0"/>
  </r>
  <r>
    <x v="5"/>
    <n v="8"/>
    <s v="Grad School Tier III"/>
    <x v="22"/>
    <s v="282"/>
    <s v="Undergraduate Academic Affairs"/>
    <x v="12"/>
    <n v="0"/>
    <n v="0"/>
  </r>
  <r>
    <x v="5"/>
    <n v="8"/>
    <s v="Grad School Tier III"/>
    <x v="22"/>
    <s v="302"/>
    <s v="School of Dentistry"/>
    <x v="13"/>
    <n v="0"/>
    <n v="0"/>
  </r>
  <r>
    <x v="5"/>
    <n v="8"/>
    <s v="Grad School Tier III"/>
    <x v="22"/>
    <s v="304"/>
    <s v="School of Medicine"/>
    <x v="14"/>
    <n v="94"/>
    <n v="0"/>
  </r>
  <r>
    <x v="5"/>
    <n v="8"/>
    <s v="Grad School Tier III"/>
    <x v="22"/>
    <s v="306"/>
    <s v="School of Nursing"/>
    <x v="15"/>
    <n v="0"/>
    <n v="0"/>
  </r>
  <r>
    <x v="5"/>
    <n v="8"/>
    <s v="Grad School Tier III"/>
    <x v="22"/>
    <s v="308"/>
    <s v="School of Pharmacy"/>
    <x v="16"/>
    <n v="12"/>
    <n v="0"/>
  </r>
  <r>
    <x v="5"/>
    <n v="8"/>
    <s v="Grad School Tier III"/>
    <x v="22"/>
    <s v="310"/>
    <s v="School of Public Health"/>
    <x v="17"/>
    <n v="0"/>
    <n v="0"/>
  </r>
  <r>
    <x v="5"/>
    <n v="10"/>
    <s v="Education Graduate"/>
    <x v="16"/>
    <s v="202"/>
    <s v="Provost"/>
    <x v="0"/>
    <n v="0"/>
    <n v="0"/>
  </r>
  <r>
    <x v="5"/>
    <n v="10"/>
    <s v="Education Graduate"/>
    <x v="16"/>
    <s v="252"/>
    <s v="Built Environments"/>
    <x v="1"/>
    <n v="12"/>
    <n v="0"/>
  </r>
  <r>
    <x v="5"/>
    <n v="10"/>
    <s v="Education Graduate"/>
    <x v="16"/>
    <s v="254"/>
    <s v="College of Arts and Sciences"/>
    <x v="2"/>
    <n v="653"/>
    <n v="3"/>
  </r>
  <r>
    <x v="5"/>
    <n v="10"/>
    <s v="Education Graduate"/>
    <x v="16"/>
    <s v="256"/>
    <s v="Foster Business School"/>
    <x v="3"/>
    <n v="24"/>
    <n v="0"/>
  </r>
  <r>
    <x v="5"/>
    <n v="10"/>
    <s v="Education Graduate"/>
    <x v="16"/>
    <s v="258"/>
    <s v="College of Education"/>
    <x v="4"/>
    <n v="18249"/>
    <n v="550"/>
  </r>
  <r>
    <x v="5"/>
    <n v="10"/>
    <s v="Education Graduate"/>
    <x v="16"/>
    <s v="260"/>
    <s v="College of Engineering"/>
    <x v="5"/>
    <n v="14"/>
    <n v="0"/>
  </r>
  <r>
    <x v="5"/>
    <n v="10"/>
    <s v="Education Graduate"/>
    <x v="16"/>
    <s v="263"/>
    <s v="College of the Environment"/>
    <x v="6"/>
    <n v="75"/>
    <n v="0"/>
  </r>
  <r>
    <x v="5"/>
    <n v="10"/>
    <s v="Education Graduate"/>
    <x v="16"/>
    <s v="266"/>
    <s v="Graduate School"/>
    <x v="7"/>
    <n v="46"/>
    <n v="0"/>
  </r>
  <r>
    <x v="5"/>
    <n v="10"/>
    <s v="Education Graduate"/>
    <x v="16"/>
    <s v="267"/>
    <s v="The Information School"/>
    <x v="8"/>
    <n v="47"/>
    <n v="0"/>
  </r>
  <r>
    <x v="5"/>
    <n v="10"/>
    <s v="Education Graduate"/>
    <x v="16"/>
    <s v="268"/>
    <s v="School of Law"/>
    <x v="9"/>
    <n v="0"/>
    <n v="0"/>
  </r>
  <r>
    <x v="5"/>
    <n v="10"/>
    <s v="Education Graduate"/>
    <x v="16"/>
    <s v="270"/>
    <s v="Evans School of Public Affairs"/>
    <x v="10"/>
    <n v="225"/>
    <n v="0"/>
  </r>
  <r>
    <x v="5"/>
    <n v="10"/>
    <s v="Education Graduate"/>
    <x v="16"/>
    <s v="272"/>
    <s v="School of Social Work"/>
    <x v="11"/>
    <n v="49"/>
    <n v="0"/>
  </r>
  <r>
    <x v="5"/>
    <n v="10"/>
    <s v="Education Graduate"/>
    <x v="16"/>
    <s v="282"/>
    <s v="Undergraduate Academic Affairs"/>
    <x v="12"/>
    <n v="0"/>
    <n v="0"/>
  </r>
  <r>
    <x v="5"/>
    <n v="10"/>
    <s v="Education Graduate"/>
    <x v="16"/>
    <s v="302"/>
    <s v="School of Dentistry"/>
    <x v="13"/>
    <n v="0"/>
    <n v="0"/>
  </r>
  <r>
    <x v="5"/>
    <n v="10"/>
    <s v="Education Graduate"/>
    <x v="16"/>
    <s v="304"/>
    <s v="School of Medicine"/>
    <x v="14"/>
    <n v="23"/>
    <n v="0"/>
  </r>
  <r>
    <x v="5"/>
    <n v="10"/>
    <s v="Education Graduate"/>
    <x v="16"/>
    <s v="306"/>
    <s v="School of Nursing"/>
    <x v="15"/>
    <n v="23"/>
    <n v="0"/>
  </r>
  <r>
    <x v="5"/>
    <n v="10"/>
    <s v="Education Graduate"/>
    <x v="16"/>
    <s v="308"/>
    <s v="School of Pharmacy"/>
    <x v="16"/>
    <n v="0"/>
    <n v="0"/>
  </r>
  <r>
    <x v="5"/>
    <n v="10"/>
    <s v="Education Graduate"/>
    <x v="16"/>
    <s v="310"/>
    <s v="School of Public Health"/>
    <x v="17"/>
    <n v="44"/>
    <n v="0"/>
  </r>
  <r>
    <x v="5"/>
    <n v="13"/>
    <s v="MLIS"/>
    <x v="4"/>
    <s v="202"/>
    <s v="Provost"/>
    <x v="0"/>
    <n v="0"/>
    <n v="0"/>
  </r>
  <r>
    <x v="5"/>
    <n v="13"/>
    <s v="MLIS"/>
    <x v="4"/>
    <s v="252"/>
    <s v="Built Environments"/>
    <x v="1"/>
    <n v="0"/>
    <n v="0"/>
  </r>
  <r>
    <x v="5"/>
    <n v="13"/>
    <s v="MLIS"/>
    <x v="4"/>
    <s v="254"/>
    <s v="College of Arts and Sciences"/>
    <x v="2"/>
    <n v="2"/>
    <n v="0"/>
  </r>
  <r>
    <x v="5"/>
    <n v="13"/>
    <s v="MLIS"/>
    <x v="4"/>
    <s v="256"/>
    <s v="Foster Business School"/>
    <x v="3"/>
    <n v="0"/>
    <n v="0"/>
  </r>
  <r>
    <x v="5"/>
    <n v="13"/>
    <s v="MLIS"/>
    <x v="4"/>
    <s v="258"/>
    <s v="College of Education"/>
    <x v="4"/>
    <n v="0"/>
    <n v="0"/>
  </r>
  <r>
    <x v="5"/>
    <n v="13"/>
    <s v="MLIS"/>
    <x v="4"/>
    <s v="260"/>
    <s v="College of Engineering"/>
    <x v="5"/>
    <n v="0"/>
    <n v="0"/>
  </r>
  <r>
    <x v="5"/>
    <n v="13"/>
    <s v="MLIS"/>
    <x v="4"/>
    <s v="263"/>
    <s v="College of the Environment"/>
    <x v="6"/>
    <n v="0"/>
    <n v="0"/>
  </r>
  <r>
    <x v="5"/>
    <n v="13"/>
    <s v="MLIS"/>
    <x v="4"/>
    <s v="266"/>
    <s v="Graduate School"/>
    <x v="7"/>
    <n v="0"/>
    <n v="0"/>
  </r>
  <r>
    <x v="5"/>
    <n v="13"/>
    <s v="MLIS"/>
    <x v="4"/>
    <s v="267"/>
    <s v="The Information School"/>
    <x v="8"/>
    <n v="0"/>
    <n v="0"/>
  </r>
  <r>
    <x v="5"/>
    <n v="13"/>
    <s v="MLIS"/>
    <x v="4"/>
    <s v="268"/>
    <s v="School of Law"/>
    <x v="9"/>
    <n v="0"/>
    <n v="0"/>
  </r>
  <r>
    <x v="5"/>
    <n v="13"/>
    <s v="MLIS"/>
    <x v="4"/>
    <s v="270"/>
    <s v="Evans School of Public Affairs"/>
    <x v="10"/>
    <n v="0"/>
    <n v="0"/>
  </r>
  <r>
    <x v="5"/>
    <n v="13"/>
    <s v="MLIS"/>
    <x v="4"/>
    <s v="272"/>
    <s v="School of Social Work"/>
    <x v="11"/>
    <n v="0"/>
    <n v="0"/>
  </r>
  <r>
    <x v="5"/>
    <n v="13"/>
    <s v="MLIS"/>
    <x v="4"/>
    <s v="282"/>
    <s v="Undergraduate Academic Affairs"/>
    <x v="12"/>
    <n v="0"/>
    <n v="0"/>
  </r>
  <r>
    <x v="5"/>
    <n v="13"/>
    <s v="MLIS"/>
    <x v="4"/>
    <s v="302"/>
    <s v="School of Dentistry"/>
    <x v="13"/>
    <n v="0"/>
    <n v="0"/>
  </r>
  <r>
    <x v="5"/>
    <n v="13"/>
    <s v="MLIS"/>
    <x v="4"/>
    <s v="304"/>
    <s v="School of Medicine"/>
    <x v="14"/>
    <n v="0"/>
    <n v="0"/>
  </r>
  <r>
    <x v="5"/>
    <n v="13"/>
    <s v="MLIS"/>
    <x v="4"/>
    <s v="306"/>
    <s v="School of Nursing"/>
    <x v="15"/>
    <n v="0"/>
    <n v="0"/>
  </r>
  <r>
    <x v="5"/>
    <n v="13"/>
    <s v="MLIS"/>
    <x v="4"/>
    <s v="308"/>
    <s v="School of Pharmacy"/>
    <x v="16"/>
    <n v="0"/>
    <n v="0"/>
  </r>
  <r>
    <x v="5"/>
    <n v="13"/>
    <s v="MLIS"/>
    <x v="4"/>
    <s v="310"/>
    <s v="School of Public Health"/>
    <x v="17"/>
    <n v="0"/>
    <n v="0"/>
  </r>
  <r>
    <x v="5"/>
    <n v="16"/>
    <s v="MPA"/>
    <x v="5"/>
    <s v="202"/>
    <s v="Provost"/>
    <x v="0"/>
    <n v="0"/>
    <n v="0"/>
  </r>
  <r>
    <x v="5"/>
    <n v="16"/>
    <s v="MPA"/>
    <x v="5"/>
    <s v="252"/>
    <s v="Built Environments"/>
    <x v="1"/>
    <n v="126"/>
    <n v="8"/>
  </r>
  <r>
    <x v="5"/>
    <n v="16"/>
    <s v="MPA"/>
    <x v="5"/>
    <s v="254"/>
    <s v="College of Arts and Sciences"/>
    <x v="2"/>
    <n v="513"/>
    <n v="9"/>
  </r>
  <r>
    <x v="5"/>
    <n v="16"/>
    <s v="MPA"/>
    <x v="5"/>
    <s v="256"/>
    <s v="Foster Business School"/>
    <x v="3"/>
    <n v="215"/>
    <n v="0"/>
  </r>
  <r>
    <x v="5"/>
    <n v="16"/>
    <s v="MPA"/>
    <x v="5"/>
    <s v="258"/>
    <s v="College of Education"/>
    <x v="4"/>
    <n v="28"/>
    <n v="0"/>
  </r>
  <r>
    <x v="5"/>
    <n v="16"/>
    <s v="MPA"/>
    <x v="5"/>
    <s v="260"/>
    <s v="College of Engineering"/>
    <x v="5"/>
    <n v="18"/>
    <n v="0"/>
  </r>
  <r>
    <x v="5"/>
    <n v="16"/>
    <s v="MPA"/>
    <x v="5"/>
    <s v="263"/>
    <s v="College of the Environment"/>
    <x v="6"/>
    <n v="181"/>
    <n v="4"/>
  </r>
  <r>
    <x v="5"/>
    <n v="16"/>
    <s v="MPA"/>
    <x v="5"/>
    <s v="266"/>
    <s v="Graduate School"/>
    <x v="7"/>
    <n v="6"/>
    <n v="0"/>
  </r>
  <r>
    <x v="5"/>
    <n v="16"/>
    <s v="MPA"/>
    <x v="5"/>
    <s v="267"/>
    <s v="The Information School"/>
    <x v="8"/>
    <n v="35"/>
    <n v="0"/>
  </r>
  <r>
    <x v="5"/>
    <n v="16"/>
    <s v="MPA"/>
    <x v="5"/>
    <s v="268"/>
    <s v="School of Law"/>
    <x v="9"/>
    <n v="37"/>
    <n v="0"/>
  </r>
  <r>
    <x v="5"/>
    <n v="16"/>
    <s v="MPA"/>
    <x v="5"/>
    <s v="270"/>
    <s v="Evans School of Public Affairs"/>
    <x v="10"/>
    <n v="11552.004000000001"/>
    <n v="341"/>
  </r>
  <r>
    <x v="5"/>
    <n v="16"/>
    <s v="MPA"/>
    <x v="5"/>
    <s v="272"/>
    <s v="School of Social Work"/>
    <x v="11"/>
    <n v="80"/>
    <n v="3"/>
  </r>
  <r>
    <x v="5"/>
    <n v="16"/>
    <s v="MPA"/>
    <x v="5"/>
    <s v="282"/>
    <s v="Undergraduate Academic Affairs"/>
    <x v="12"/>
    <n v="0"/>
    <n v="0"/>
  </r>
  <r>
    <x v="5"/>
    <n v="16"/>
    <s v="MPA"/>
    <x v="5"/>
    <s v="302"/>
    <s v="School of Dentistry"/>
    <x v="13"/>
    <n v="0"/>
    <n v="0"/>
  </r>
  <r>
    <x v="5"/>
    <n v="16"/>
    <s v="MPA"/>
    <x v="5"/>
    <s v="304"/>
    <s v="School of Medicine"/>
    <x v="14"/>
    <n v="104"/>
    <n v="3"/>
  </r>
  <r>
    <x v="5"/>
    <n v="16"/>
    <s v="MPA"/>
    <x v="5"/>
    <s v="306"/>
    <s v="School of Nursing"/>
    <x v="15"/>
    <n v="0"/>
    <n v="0"/>
  </r>
  <r>
    <x v="5"/>
    <n v="16"/>
    <s v="MPA"/>
    <x v="5"/>
    <s v="308"/>
    <s v="School of Pharmacy"/>
    <x v="16"/>
    <n v="3"/>
    <n v="0"/>
  </r>
  <r>
    <x v="5"/>
    <n v="16"/>
    <s v="MPA"/>
    <x v="5"/>
    <s v="310"/>
    <s v="School of Public Health"/>
    <x v="17"/>
    <n v="197"/>
    <n v="4"/>
  </r>
  <r>
    <x v="5"/>
    <n v="19"/>
    <s v="MSW"/>
    <x v="6"/>
    <s v="202"/>
    <s v="Provost"/>
    <x v="0"/>
    <n v="3"/>
    <n v="0"/>
  </r>
  <r>
    <x v="5"/>
    <n v="19"/>
    <s v="MSW"/>
    <x v="6"/>
    <s v="252"/>
    <s v="Built Environments"/>
    <x v="1"/>
    <n v="7"/>
    <n v="0"/>
  </r>
  <r>
    <x v="5"/>
    <n v="19"/>
    <s v="MSW"/>
    <x v="6"/>
    <s v="254"/>
    <s v="College of Arts and Sciences"/>
    <x v="2"/>
    <n v="89.5"/>
    <n v="0"/>
  </r>
  <r>
    <x v="5"/>
    <n v="19"/>
    <s v="MSW"/>
    <x v="6"/>
    <s v="256"/>
    <s v="Foster Business School"/>
    <x v="3"/>
    <n v="0"/>
    <n v="0"/>
  </r>
  <r>
    <x v="5"/>
    <n v="19"/>
    <s v="MSW"/>
    <x v="6"/>
    <s v="258"/>
    <s v="College of Education"/>
    <x v="4"/>
    <n v="3"/>
    <n v="0"/>
  </r>
  <r>
    <x v="5"/>
    <n v="19"/>
    <s v="MSW"/>
    <x v="6"/>
    <s v="260"/>
    <s v="College of Engineering"/>
    <x v="5"/>
    <n v="0"/>
    <n v="0"/>
  </r>
  <r>
    <x v="5"/>
    <n v="19"/>
    <s v="MSW"/>
    <x v="6"/>
    <s v="263"/>
    <s v="College of the Environment"/>
    <x v="6"/>
    <n v="0"/>
    <n v="0"/>
  </r>
  <r>
    <x v="5"/>
    <n v="19"/>
    <s v="MSW"/>
    <x v="6"/>
    <s v="266"/>
    <s v="Graduate School"/>
    <x v="7"/>
    <n v="6"/>
    <n v="0"/>
  </r>
  <r>
    <x v="5"/>
    <n v="19"/>
    <s v="MSW"/>
    <x v="6"/>
    <s v="267"/>
    <s v="The Information School"/>
    <x v="8"/>
    <n v="0"/>
    <n v="0"/>
  </r>
  <r>
    <x v="5"/>
    <n v="19"/>
    <s v="MSW"/>
    <x v="6"/>
    <s v="268"/>
    <s v="School of Law"/>
    <x v="9"/>
    <n v="2"/>
    <n v="0"/>
  </r>
  <r>
    <x v="5"/>
    <n v="19"/>
    <s v="MSW"/>
    <x v="6"/>
    <s v="270"/>
    <s v="Evans School of Public Affairs"/>
    <x v="10"/>
    <n v="53"/>
    <n v="0"/>
  </r>
  <r>
    <x v="5"/>
    <n v="19"/>
    <s v="MSW"/>
    <x v="6"/>
    <s v="272"/>
    <s v="School of Social Work"/>
    <x v="11"/>
    <n v="9480.4920000000002"/>
    <n v="249"/>
  </r>
  <r>
    <x v="5"/>
    <n v="19"/>
    <s v="MSW"/>
    <x v="6"/>
    <s v="282"/>
    <s v="Undergraduate Academic Affairs"/>
    <x v="12"/>
    <n v="0"/>
    <n v="0"/>
  </r>
  <r>
    <x v="5"/>
    <n v="19"/>
    <s v="MSW"/>
    <x v="6"/>
    <s v="302"/>
    <s v="School of Dentistry"/>
    <x v="13"/>
    <n v="0"/>
    <n v="0"/>
  </r>
  <r>
    <x v="5"/>
    <n v="19"/>
    <s v="MSW"/>
    <x v="6"/>
    <s v="304"/>
    <s v="School of Medicine"/>
    <x v="14"/>
    <n v="18"/>
    <n v="0"/>
  </r>
  <r>
    <x v="5"/>
    <n v="19"/>
    <s v="MSW"/>
    <x v="6"/>
    <s v="306"/>
    <s v="School of Nursing"/>
    <x v="15"/>
    <n v="10"/>
    <n v="0"/>
  </r>
  <r>
    <x v="5"/>
    <n v="19"/>
    <s v="MSW"/>
    <x v="6"/>
    <s v="308"/>
    <s v="School of Pharmacy"/>
    <x v="16"/>
    <n v="0"/>
    <n v="0"/>
  </r>
  <r>
    <x v="5"/>
    <n v="19"/>
    <s v="MSW"/>
    <x v="6"/>
    <s v="310"/>
    <s v="School of Public Health"/>
    <x v="17"/>
    <n v="32"/>
    <n v="1"/>
  </r>
  <r>
    <x v="5"/>
    <n v="22"/>
    <s v="Coll Environ Graduate"/>
    <x v="17"/>
    <s v="202"/>
    <s v="Provost"/>
    <x v="0"/>
    <n v="0"/>
    <n v="0"/>
  </r>
  <r>
    <x v="5"/>
    <n v="22"/>
    <s v="Coll Environ Graduate"/>
    <x v="17"/>
    <s v="252"/>
    <s v="Built Environments"/>
    <x v="1"/>
    <n v="35"/>
    <n v="0"/>
  </r>
  <r>
    <x v="5"/>
    <n v="22"/>
    <s v="Coll Environ Graduate"/>
    <x v="17"/>
    <s v="254"/>
    <s v="College of Arts and Sciences"/>
    <x v="2"/>
    <n v="798.7"/>
    <n v="9"/>
  </r>
  <r>
    <x v="5"/>
    <n v="22"/>
    <s v="Coll Environ Graduate"/>
    <x v="17"/>
    <s v="256"/>
    <s v="Foster Business School"/>
    <x v="3"/>
    <n v="0"/>
    <n v="0"/>
  </r>
  <r>
    <x v="5"/>
    <n v="22"/>
    <s v="Coll Environ Graduate"/>
    <x v="17"/>
    <s v="258"/>
    <s v="College of Education"/>
    <x v="4"/>
    <n v="9"/>
    <n v="0"/>
  </r>
  <r>
    <x v="5"/>
    <n v="22"/>
    <s v="Coll Environ Graduate"/>
    <x v="17"/>
    <s v="260"/>
    <s v="College of Engineering"/>
    <x v="5"/>
    <n v="170"/>
    <n v="0"/>
  </r>
  <r>
    <x v="5"/>
    <n v="22"/>
    <s v="Coll Environ Graduate"/>
    <x v="17"/>
    <s v="263"/>
    <s v="College of the Environment"/>
    <x v="6"/>
    <n v="15027.101000000001"/>
    <n v="456"/>
  </r>
  <r>
    <x v="5"/>
    <n v="22"/>
    <s v="Coll Environ Graduate"/>
    <x v="17"/>
    <s v="266"/>
    <s v="Graduate School"/>
    <x v="7"/>
    <n v="56"/>
    <n v="0"/>
  </r>
  <r>
    <x v="5"/>
    <n v="22"/>
    <s v="Coll Environ Graduate"/>
    <x v="17"/>
    <s v="267"/>
    <s v="The Information School"/>
    <x v="8"/>
    <n v="16"/>
    <n v="0"/>
  </r>
  <r>
    <x v="5"/>
    <n v="22"/>
    <s v="Coll Environ Graduate"/>
    <x v="17"/>
    <s v="268"/>
    <s v="School of Law"/>
    <x v="9"/>
    <n v="56"/>
    <n v="0"/>
  </r>
  <r>
    <x v="5"/>
    <n v="22"/>
    <s v="Coll Environ Graduate"/>
    <x v="17"/>
    <s v="270"/>
    <s v="Evans School of Public Affairs"/>
    <x v="10"/>
    <n v="99.2"/>
    <n v="0"/>
  </r>
  <r>
    <x v="5"/>
    <n v="22"/>
    <s v="Coll Environ Graduate"/>
    <x v="17"/>
    <s v="272"/>
    <s v="School of Social Work"/>
    <x v="11"/>
    <n v="0"/>
    <n v="0"/>
  </r>
  <r>
    <x v="5"/>
    <n v="22"/>
    <s v="Coll Environ Graduate"/>
    <x v="17"/>
    <s v="282"/>
    <s v="Undergraduate Academic Affairs"/>
    <x v="12"/>
    <n v="0"/>
    <n v="0"/>
  </r>
  <r>
    <x v="5"/>
    <n v="22"/>
    <s v="Coll Environ Graduate"/>
    <x v="17"/>
    <s v="302"/>
    <s v="School of Dentistry"/>
    <x v="13"/>
    <n v="0"/>
    <n v="0"/>
  </r>
  <r>
    <x v="5"/>
    <n v="22"/>
    <s v="Coll Environ Graduate"/>
    <x v="17"/>
    <s v="304"/>
    <s v="School of Medicine"/>
    <x v="14"/>
    <n v="9.5"/>
    <n v="0"/>
  </r>
  <r>
    <x v="5"/>
    <n v="22"/>
    <s v="Coll Environ Graduate"/>
    <x v="17"/>
    <s v="306"/>
    <s v="School of Nursing"/>
    <x v="15"/>
    <n v="0"/>
    <n v="0"/>
  </r>
  <r>
    <x v="5"/>
    <n v="22"/>
    <s v="Coll Environ Graduate"/>
    <x v="17"/>
    <s v="308"/>
    <s v="School of Pharmacy"/>
    <x v="16"/>
    <n v="0"/>
    <n v="0"/>
  </r>
  <r>
    <x v="5"/>
    <n v="22"/>
    <s v="Coll Environ Graduate"/>
    <x v="17"/>
    <s v="310"/>
    <s v="School of Public Health"/>
    <x v="17"/>
    <n v="36"/>
    <n v="0"/>
  </r>
  <r>
    <x v="5"/>
    <n v="25"/>
    <s v="CBE Masters"/>
    <x v="7"/>
    <s v="202"/>
    <s v="Provost"/>
    <x v="0"/>
    <n v="0"/>
    <n v="0"/>
  </r>
  <r>
    <x v="5"/>
    <n v="25"/>
    <s v="CBE Masters"/>
    <x v="7"/>
    <s v="252"/>
    <s v="Built Environments"/>
    <x v="1"/>
    <n v="12256.001"/>
    <n v="357"/>
  </r>
  <r>
    <x v="5"/>
    <n v="25"/>
    <s v="CBE Masters"/>
    <x v="7"/>
    <s v="254"/>
    <s v="College of Arts and Sciences"/>
    <x v="2"/>
    <n v="124"/>
    <n v="0"/>
  </r>
  <r>
    <x v="5"/>
    <n v="25"/>
    <s v="CBE Masters"/>
    <x v="7"/>
    <s v="256"/>
    <s v="Foster Business School"/>
    <x v="3"/>
    <n v="112"/>
    <n v="0"/>
  </r>
  <r>
    <x v="5"/>
    <n v="25"/>
    <s v="CBE Masters"/>
    <x v="7"/>
    <s v="258"/>
    <s v="College of Education"/>
    <x v="4"/>
    <n v="6"/>
    <n v="0"/>
  </r>
  <r>
    <x v="5"/>
    <n v="25"/>
    <s v="CBE Masters"/>
    <x v="7"/>
    <s v="260"/>
    <s v="College of Engineering"/>
    <x v="5"/>
    <n v="74"/>
    <n v="0"/>
  </r>
  <r>
    <x v="5"/>
    <n v="25"/>
    <s v="CBE Masters"/>
    <x v="7"/>
    <s v="263"/>
    <s v="College of the Environment"/>
    <x v="6"/>
    <n v="253"/>
    <n v="0"/>
  </r>
  <r>
    <x v="5"/>
    <n v="25"/>
    <s v="CBE Masters"/>
    <x v="7"/>
    <s v="266"/>
    <s v="Graduate School"/>
    <x v="7"/>
    <n v="6"/>
    <n v="0"/>
  </r>
  <r>
    <x v="5"/>
    <n v="25"/>
    <s v="CBE Masters"/>
    <x v="7"/>
    <s v="267"/>
    <s v="The Information School"/>
    <x v="8"/>
    <n v="0"/>
    <n v="0"/>
  </r>
  <r>
    <x v="5"/>
    <n v="25"/>
    <s v="CBE Masters"/>
    <x v="7"/>
    <s v="268"/>
    <s v="School of Law"/>
    <x v="9"/>
    <n v="45"/>
    <n v="0"/>
  </r>
  <r>
    <x v="5"/>
    <n v="25"/>
    <s v="CBE Masters"/>
    <x v="7"/>
    <s v="270"/>
    <s v="Evans School of Public Affairs"/>
    <x v="10"/>
    <n v="160"/>
    <n v="0"/>
  </r>
  <r>
    <x v="5"/>
    <n v="25"/>
    <s v="CBE Masters"/>
    <x v="7"/>
    <s v="272"/>
    <s v="School of Social Work"/>
    <x v="11"/>
    <n v="15"/>
    <n v="0"/>
  </r>
  <r>
    <x v="5"/>
    <n v="25"/>
    <s v="CBE Masters"/>
    <x v="7"/>
    <s v="282"/>
    <s v="Undergraduate Academic Affairs"/>
    <x v="12"/>
    <n v="0"/>
    <n v="0"/>
  </r>
  <r>
    <x v="5"/>
    <n v="25"/>
    <s v="CBE Masters"/>
    <x v="7"/>
    <s v="302"/>
    <s v="School of Dentistry"/>
    <x v="13"/>
    <n v="0"/>
    <n v="0"/>
  </r>
  <r>
    <x v="5"/>
    <n v="25"/>
    <s v="CBE Masters"/>
    <x v="7"/>
    <s v="304"/>
    <s v="School of Medicine"/>
    <x v="14"/>
    <n v="5"/>
    <n v="0"/>
  </r>
  <r>
    <x v="5"/>
    <n v="25"/>
    <s v="CBE Masters"/>
    <x v="7"/>
    <s v="306"/>
    <s v="School of Nursing"/>
    <x v="15"/>
    <n v="0"/>
    <n v="0"/>
  </r>
  <r>
    <x v="5"/>
    <n v="25"/>
    <s v="CBE Masters"/>
    <x v="7"/>
    <s v="308"/>
    <s v="School of Pharmacy"/>
    <x v="16"/>
    <n v="0"/>
    <n v="0"/>
  </r>
  <r>
    <x v="5"/>
    <n v="25"/>
    <s v="CBE Masters"/>
    <x v="7"/>
    <s v="310"/>
    <s v="School of Public Health"/>
    <x v="17"/>
    <n v="117"/>
    <n v="0"/>
  </r>
  <r>
    <x v="5"/>
    <n v="28"/>
    <s v="Engineering Masters"/>
    <x v="18"/>
    <s v="202"/>
    <s v="Provost"/>
    <x v="0"/>
    <n v="0"/>
    <n v="0"/>
  </r>
  <r>
    <x v="5"/>
    <n v="28"/>
    <s v="Engineering Masters"/>
    <x v="18"/>
    <s v="252"/>
    <s v="Built Environments"/>
    <x v="1"/>
    <n v="0"/>
    <n v="0"/>
  </r>
  <r>
    <x v="5"/>
    <n v="28"/>
    <s v="Engineering Masters"/>
    <x v="18"/>
    <s v="254"/>
    <s v="College of Arts and Sciences"/>
    <x v="2"/>
    <n v="48"/>
    <n v="0"/>
  </r>
  <r>
    <x v="5"/>
    <n v="28"/>
    <s v="Engineering Masters"/>
    <x v="18"/>
    <s v="256"/>
    <s v="Foster Business School"/>
    <x v="3"/>
    <n v="26"/>
    <n v="0"/>
  </r>
  <r>
    <x v="5"/>
    <n v="28"/>
    <s v="Engineering Masters"/>
    <x v="18"/>
    <s v="258"/>
    <s v="College of Education"/>
    <x v="4"/>
    <n v="0"/>
    <n v="0"/>
  </r>
  <r>
    <x v="5"/>
    <n v="28"/>
    <s v="Engineering Masters"/>
    <x v="18"/>
    <s v="260"/>
    <s v="College of Engineering"/>
    <x v="5"/>
    <n v="3546"/>
    <n v="139"/>
  </r>
  <r>
    <x v="5"/>
    <n v="28"/>
    <s v="Engineering Masters"/>
    <x v="18"/>
    <s v="263"/>
    <s v="College of the Environment"/>
    <x v="6"/>
    <n v="30"/>
    <n v="1"/>
  </r>
  <r>
    <x v="5"/>
    <n v="28"/>
    <s v="Engineering Masters"/>
    <x v="18"/>
    <s v="266"/>
    <s v="Graduate School"/>
    <x v="7"/>
    <n v="22"/>
    <n v="0"/>
  </r>
  <r>
    <x v="5"/>
    <n v="28"/>
    <s v="Engineering Masters"/>
    <x v="18"/>
    <s v="267"/>
    <s v="The Information School"/>
    <x v="8"/>
    <n v="4"/>
    <n v="0"/>
  </r>
  <r>
    <x v="5"/>
    <n v="28"/>
    <s v="Engineering Masters"/>
    <x v="18"/>
    <s v="268"/>
    <s v="School of Law"/>
    <x v="9"/>
    <n v="0"/>
    <n v="0"/>
  </r>
  <r>
    <x v="5"/>
    <n v="28"/>
    <s v="Engineering Masters"/>
    <x v="18"/>
    <s v="270"/>
    <s v="Evans School of Public Affairs"/>
    <x v="10"/>
    <n v="0"/>
    <n v="0"/>
  </r>
  <r>
    <x v="5"/>
    <n v="28"/>
    <s v="Engineering Masters"/>
    <x v="18"/>
    <s v="272"/>
    <s v="School of Social Work"/>
    <x v="11"/>
    <n v="0"/>
    <n v="0"/>
  </r>
  <r>
    <x v="5"/>
    <n v="28"/>
    <s v="Engineering Masters"/>
    <x v="18"/>
    <s v="282"/>
    <s v="Undergraduate Academic Affairs"/>
    <x v="12"/>
    <n v="0"/>
    <n v="0"/>
  </r>
  <r>
    <x v="5"/>
    <n v="28"/>
    <s v="Engineering Masters"/>
    <x v="18"/>
    <s v="302"/>
    <s v="School of Dentistry"/>
    <x v="13"/>
    <n v="0"/>
    <n v="0"/>
  </r>
  <r>
    <x v="5"/>
    <n v="28"/>
    <s v="Engineering Masters"/>
    <x v="18"/>
    <s v="304"/>
    <s v="School of Medicine"/>
    <x v="14"/>
    <n v="618"/>
    <n v="13"/>
  </r>
  <r>
    <x v="5"/>
    <n v="28"/>
    <s v="Engineering Masters"/>
    <x v="18"/>
    <s v="306"/>
    <s v="School of Nursing"/>
    <x v="15"/>
    <n v="0"/>
    <n v="0"/>
  </r>
  <r>
    <x v="5"/>
    <n v="28"/>
    <s v="Engineering Masters"/>
    <x v="18"/>
    <s v="308"/>
    <s v="School of Pharmacy"/>
    <x v="16"/>
    <n v="0"/>
    <n v="0"/>
  </r>
  <r>
    <x v="5"/>
    <n v="28"/>
    <s v="Engineering Masters"/>
    <x v="18"/>
    <s v="310"/>
    <s v="School of Public Health"/>
    <x v="17"/>
    <n v="10"/>
    <n v="0"/>
  </r>
  <r>
    <x v="5"/>
    <n v="31"/>
    <s v="MBA"/>
    <x v="8"/>
    <s v="202"/>
    <s v="Provost"/>
    <x v="0"/>
    <n v="0"/>
    <n v="0"/>
  </r>
  <r>
    <x v="5"/>
    <n v="31"/>
    <s v="MBA"/>
    <x v="8"/>
    <s v="252"/>
    <s v="Built Environments"/>
    <x v="1"/>
    <n v="3"/>
    <n v="0"/>
  </r>
  <r>
    <x v="5"/>
    <n v="31"/>
    <s v="MBA"/>
    <x v="8"/>
    <s v="254"/>
    <s v="College of Arts and Sciences"/>
    <x v="2"/>
    <n v="23"/>
    <n v="0"/>
  </r>
  <r>
    <x v="5"/>
    <n v="31"/>
    <s v="MBA"/>
    <x v="8"/>
    <s v="256"/>
    <s v="Foster Business School"/>
    <x v="3"/>
    <n v="11309"/>
    <n v="252"/>
  </r>
  <r>
    <x v="5"/>
    <n v="31"/>
    <s v="MBA"/>
    <x v="8"/>
    <s v="258"/>
    <s v="College of Education"/>
    <x v="4"/>
    <n v="3"/>
    <n v="0"/>
  </r>
  <r>
    <x v="5"/>
    <n v="31"/>
    <s v="MBA"/>
    <x v="8"/>
    <s v="260"/>
    <s v="College of Engineering"/>
    <x v="5"/>
    <n v="5"/>
    <n v="1"/>
  </r>
  <r>
    <x v="5"/>
    <n v="31"/>
    <s v="MBA"/>
    <x v="8"/>
    <s v="263"/>
    <s v="College of the Environment"/>
    <x v="6"/>
    <n v="0"/>
    <n v="0"/>
  </r>
  <r>
    <x v="5"/>
    <n v="31"/>
    <s v="MBA"/>
    <x v="8"/>
    <s v="266"/>
    <s v="Graduate School"/>
    <x v="7"/>
    <n v="0"/>
    <n v="0"/>
  </r>
  <r>
    <x v="5"/>
    <n v="31"/>
    <s v="MBA"/>
    <x v="8"/>
    <s v="267"/>
    <s v="The Information School"/>
    <x v="8"/>
    <n v="10"/>
    <n v="0"/>
  </r>
  <r>
    <x v="5"/>
    <n v="31"/>
    <s v="MBA"/>
    <x v="8"/>
    <s v="268"/>
    <s v="School of Law"/>
    <x v="9"/>
    <n v="167"/>
    <n v="4"/>
  </r>
  <r>
    <x v="5"/>
    <n v="31"/>
    <s v="MBA"/>
    <x v="8"/>
    <s v="270"/>
    <s v="Evans School of Public Affairs"/>
    <x v="10"/>
    <n v="72"/>
    <n v="3"/>
  </r>
  <r>
    <x v="5"/>
    <n v="31"/>
    <s v="MBA"/>
    <x v="8"/>
    <s v="272"/>
    <s v="School of Social Work"/>
    <x v="11"/>
    <n v="0"/>
    <n v="0"/>
  </r>
  <r>
    <x v="5"/>
    <n v="31"/>
    <s v="MBA"/>
    <x v="8"/>
    <s v="282"/>
    <s v="Undergraduate Academic Affairs"/>
    <x v="12"/>
    <n v="0"/>
    <n v="0"/>
  </r>
  <r>
    <x v="5"/>
    <n v="31"/>
    <s v="MBA"/>
    <x v="8"/>
    <s v="302"/>
    <s v="School of Dentistry"/>
    <x v="13"/>
    <n v="0"/>
    <n v="0"/>
  </r>
  <r>
    <x v="5"/>
    <n v="31"/>
    <s v="MBA"/>
    <x v="8"/>
    <s v="304"/>
    <s v="School of Medicine"/>
    <x v="14"/>
    <n v="0"/>
    <n v="0"/>
  </r>
  <r>
    <x v="5"/>
    <n v="31"/>
    <s v="MBA"/>
    <x v="8"/>
    <s v="306"/>
    <s v="School of Nursing"/>
    <x v="15"/>
    <n v="0"/>
    <n v="0"/>
  </r>
  <r>
    <x v="5"/>
    <n v="31"/>
    <s v="MBA"/>
    <x v="8"/>
    <s v="308"/>
    <s v="School of Pharmacy"/>
    <x v="16"/>
    <n v="0"/>
    <n v="0"/>
  </r>
  <r>
    <x v="5"/>
    <n v="31"/>
    <s v="MBA"/>
    <x v="8"/>
    <s v="310"/>
    <s v="School of Public Health"/>
    <x v="17"/>
    <n v="4"/>
    <n v="0"/>
  </r>
  <r>
    <x v="5"/>
    <n v="34"/>
    <s v="Law (JD)"/>
    <x v="9"/>
    <s v="202"/>
    <s v="Provost"/>
    <x v="0"/>
    <n v="0"/>
    <n v="0"/>
  </r>
  <r>
    <x v="5"/>
    <n v="34"/>
    <s v="Law (JD)"/>
    <x v="9"/>
    <s v="252"/>
    <s v="Built Environments"/>
    <x v="1"/>
    <n v="0"/>
    <n v="0"/>
  </r>
  <r>
    <x v="5"/>
    <n v="34"/>
    <s v="Law (JD)"/>
    <x v="9"/>
    <s v="254"/>
    <s v="College of Arts and Sciences"/>
    <x v="2"/>
    <n v="122"/>
    <n v="1"/>
  </r>
  <r>
    <x v="5"/>
    <n v="34"/>
    <s v="Law (JD)"/>
    <x v="9"/>
    <s v="256"/>
    <s v="Foster Business School"/>
    <x v="3"/>
    <n v="62"/>
    <n v="3"/>
  </r>
  <r>
    <x v="5"/>
    <n v="34"/>
    <s v="Law (JD)"/>
    <x v="9"/>
    <s v="258"/>
    <s v="College of Education"/>
    <x v="4"/>
    <n v="0"/>
    <n v="0"/>
  </r>
  <r>
    <x v="5"/>
    <n v="34"/>
    <s v="Law (JD)"/>
    <x v="9"/>
    <s v="260"/>
    <s v="College of Engineering"/>
    <x v="5"/>
    <n v="8"/>
    <n v="0"/>
  </r>
  <r>
    <x v="5"/>
    <n v="34"/>
    <s v="Law (JD)"/>
    <x v="9"/>
    <s v="263"/>
    <s v="College of the Environment"/>
    <x v="6"/>
    <n v="0"/>
    <n v="0"/>
  </r>
  <r>
    <x v="5"/>
    <n v="34"/>
    <s v="Law (JD)"/>
    <x v="9"/>
    <s v="266"/>
    <s v="Graduate School"/>
    <x v="7"/>
    <n v="12"/>
    <n v="0"/>
  </r>
  <r>
    <x v="5"/>
    <n v="34"/>
    <s v="Law (JD)"/>
    <x v="9"/>
    <s v="267"/>
    <s v="The Information School"/>
    <x v="8"/>
    <n v="88"/>
    <n v="0"/>
  </r>
  <r>
    <x v="5"/>
    <n v="34"/>
    <s v="Law (JD)"/>
    <x v="9"/>
    <s v="268"/>
    <s v="School of Law"/>
    <x v="9"/>
    <n v="22001"/>
    <n v="487"/>
  </r>
  <r>
    <x v="5"/>
    <n v="34"/>
    <s v="Law (JD)"/>
    <x v="9"/>
    <s v="270"/>
    <s v="Evans School of Public Affairs"/>
    <x v="10"/>
    <n v="20"/>
    <n v="2"/>
  </r>
  <r>
    <x v="5"/>
    <n v="34"/>
    <s v="Law (JD)"/>
    <x v="9"/>
    <s v="272"/>
    <s v="School of Social Work"/>
    <x v="11"/>
    <n v="0"/>
    <n v="0"/>
  </r>
  <r>
    <x v="5"/>
    <n v="34"/>
    <s v="Law (JD)"/>
    <x v="9"/>
    <s v="282"/>
    <s v="Undergraduate Academic Affairs"/>
    <x v="12"/>
    <n v="0"/>
    <n v="0"/>
  </r>
  <r>
    <x v="5"/>
    <n v="34"/>
    <s v="Law (JD)"/>
    <x v="9"/>
    <s v="302"/>
    <s v="School of Dentistry"/>
    <x v="13"/>
    <n v="0"/>
    <n v="0"/>
  </r>
  <r>
    <x v="5"/>
    <n v="34"/>
    <s v="Law (JD)"/>
    <x v="9"/>
    <s v="304"/>
    <s v="School of Medicine"/>
    <x v="14"/>
    <n v="3"/>
    <n v="0"/>
  </r>
  <r>
    <x v="5"/>
    <n v="34"/>
    <s v="Law (JD)"/>
    <x v="9"/>
    <s v="306"/>
    <s v="School of Nursing"/>
    <x v="15"/>
    <n v="0"/>
    <n v="0"/>
  </r>
  <r>
    <x v="5"/>
    <n v="34"/>
    <s v="Law (JD)"/>
    <x v="9"/>
    <s v="308"/>
    <s v="School of Pharmacy"/>
    <x v="16"/>
    <n v="0"/>
    <n v="0"/>
  </r>
  <r>
    <x v="5"/>
    <n v="34"/>
    <s v="Law (JD)"/>
    <x v="9"/>
    <s v="310"/>
    <s v="School of Public Health"/>
    <x v="17"/>
    <n v="3"/>
    <n v="0"/>
  </r>
  <r>
    <x v="5"/>
    <n v="37"/>
    <s v="Law Graduate"/>
    <x v="10"/>
    <s v="202"/>
    <s v="Provost"/>
    <x v="0"/>
    <n v="0"/>
    <n v="0"/>
  </r>
  <r>
    <x v="5"/>
    <n v="37"/>
    <s v="Law Graduate"/>
    <x v="10"/>
    <s v="252"/>
    <s v="Built Environments"/>
    <x v="1"/>
    <n v="0"/>
    <n v="0"/>
  </r>
  <r>
    <x v="5"/>
    <n v="37"/>
    <s v="Law Graduate"/>
    <x v="10"/>
    <s v="254"/>
    <s v="College of Arts and Sciences"/>
    <x v="2"/>
    <n v="157"/>
    <n v="0"/>
  </r>
  <r>
    <x v="5"/>
    <n v="37"/>
    <s v="Law Graduate"/>
    <x v="10"/>
    <s v="256"/>
    <s v="Foster Business School"/>
    <x v="3"/>
    <n v="4"/>
    <n v="0"/>
  </r>
  <r>
    <x v="5"/>
    <n v="37"/>
    <s v="Law Graduate"/>
    <x v="10"/>
    <s v="258"/>
    <s v="College of Education"/>
    <x v="4"/>
    <n v="0"/>
    <n v="0"/>
  </r>
  <r>
    <x v="5"/>
    <n v="37"/>
    <s v="Law Graduate"/>
    <x v="10"/>
    <s v="260"/>
    <s v="College of Engineering"/>
    <x v="5"/>
    <n v="0"/>
    <n v="0"/>
  </r>
  <r>
    <x v="5"/>
    <n v="37"/>
    <s v="Law Graduate"/>
    <x v="10"/>
    <s v="263"/>
    <s v="College of the Environment"/>
    <x v="6"/>
    <n v="6"/>
    <n v="0"/>
  </r>
  <r>
    <x v="5"/>
    <n v="37"/>
    <s v="Law Graduate"/>
    <x v="10"/>
    <s v="266"/>
    <s v="Graduate School"/>
    <x v="7"/>
    <n v="6"/>
    <n v="0"/>
  </r>
  <r>
    <x v="5"/>
    <n v="37"/>
    <s v="Law Graduate"/>
    <x v="10"/>
    <s v="267"/>
    <s v="The Information School"/>
    <x v="8"/>
    <n v="7"/>
    <n v="0"/>
  </r>
  <r>
    <x v="5"/>
    <n v="37"/>
    <s v="Law Graduate"/>
    <x v="10"/>
    <s v="268"/>
    <s v="School of Law"/>
    <x v="9"/>
    <n v="3046.998"/>
    <n v="94"/>
  </r>
  <r>
    <x v="5"/>
    <n v="37"/>
    <s v="Law Graduate"/>
    <x v="10"/>
    <s v="270"/>
    <s v="Evans School of Public Affairs"/>
    <x v="10"/>
    <n v="42"/>
    <n v="0"/>
  </r>
  <r>
    <x v="5"/>
    <n v="37"/>
    <s v="Law Graduate"/>
    <x v="10"/>
    <s v="272"/>
    <s v="School of Social Work"/>
    <x v="11"/>
    <n v="3"/>
    <n v="0"/>
  </r>
  <r>
    <x v="5"/>
    <n v="37"/>
    <s v="Law Graduate"/>
    <x v="10"/>
    <s v="282"/>
    <s v="Undergraduate Academic Affairs"/>
    <x v="12"/>
    <n v="0"/>
    <n v="0"/>
  </r>
  <r>
    <x v="5"/>
    <n v="37"/>
    <s v="Law Graduate"/>
    <x v="10"/>
    <s v="302"/>
    <s v="School of Dentistry"/>
    <x v="13"/>
    <n v="0"/>
    <n v="0"/>
  </r>
  <r>
    <x v="5"/>
    <n v="37"/>
    <s v="Law Graduate"/>
    <x v="10"/>
    <s v="304"/>
    <s v="School of Medicine"/>
    <x v="14"/>
    <n v="4"/>
    <n v="0"/>
  </r>
  <r>
    <x v="5"/>
    <n v="37"/>
    <s v="Law Graduate"/>
    <x v="10"/>
    <s v="306"/>
    <s v="School of Nursing"/>
    <x v="15"/>
    <n v="0"/>
    <n v="0"/>
  </r>
  <r>
    <x v="5"/>
    <n v="37"/>
    <s v="Law Graduate"/>
    <x v="10"/>
    <s v="308"/>
    <s v="School of Pharmacy"/>
    <x v="16"/>
    <n v="0"/>
    <n v="0"/>
  </r>
  <r>
    <x v="5"/>
    <n v="37"/>
    <s v="Law Graduate"/>
    <x v="10"/>
    <s v="310"/>
    <s v="School of Public Health"/>
    <x v="17"/>
    <n v="10"/>
    <n v="0"/>
  </r>
  <r>
    <x v="5"/>
    <n v="42"/>
    <s v="MPH"/>
    <x v="11"/>
    <s v="202"/>
    <s v="Provost"/>
    <x v="0"/>
    <n v="0"/>
    <n v="0"/>
  </r>
  <r>
    <x v="5"/>
    <n v="42"/>
    <s v="MPH"/>
    <x v="11"/>
    <s v="252"/>
    <s v="Built Environments"/>
    <x v="1"/>
    <n v="0"/>
    <n v="0"/>
  </r>
  <r>
    <x v="5"/>
    <n v="42"/>
    <s v="MPH"/>
    <x v="11"/>
    <s v="254"/>
    <s v="College of Arts and Sciences"/>
    <x v="2"/>
    <n v="172"/>
    <n v="2"/>
  </r>
  <r>
    <x v="5"/>
    <n v="42"/>
    <s v="MPH"/>
    <x v="11"/>
    <s v="256"/>
    <s v="Foster Business School"/>
    <x v="3"/>
    <n v="4"/>
    <n v="0"/>
  </r>
  <r>
    <x v="5"/>
    <n v="42"/>
    <s v="MPH"/>
    <x v="11"/>
    <s v="258"/>
    <s v="College of Education"/>
    <x v="4"/>
    <n v="0"/>
    <n v="0"/>
  </r>
  <r>
    <x v="5"/>
    <n v="42"/>
    <s v="MPH"/>
    <x v="11"/>
    <s v="260"/>
    <s v="College of Engineering"/>
    <x v="5"/>
    <n v="24"/>
    <n v="0"/>
  </r>
  <r>
    <x v="5"/>
    <n v="42"/>
    <s v="MPH"/>
    <x v="11"/>
    <s v="263"/>
    <s v="College of the Environment"/>
    <x v="6"/>
    <n v="7"/>
    <n v="0"/>
  </r>
  <r>
    <x v="5"/>
    <n v="42"/>
    <s v="MPH"/>
    <x v="11"/>
    <s v="266"/>
    <s v="Graduate School"/>
    <x v="7"/>
    <n v="9.875"/>
    <n v="0"/>
  </r>
  <r>
    <x v="5"/>
    <n v="42"/>
    <s v="MPH"/>
    <x v="11"/>
    <s v="267"/>
    <s v="The Information School"/>
    <x v="8"/>
    <n v="12"/>
    <n v="0"/>
  </r>
  <r>
    <x v="5"/>
    <n v="42"/>
    <s v="MPH"/>
    <x v="11"/>
    <s v="268"/>
    <s v="School of Law"/>
    <x v="9"/>
    <n v="43.16"/>
    <n v="0"/>
  </r>
  <r>
    <x v="5"/>
    <n v="42"/>
    <s v="MPH"/>
    <x v="11"/>
    <s v="270"/>
    <s v="Evans School of Public Affairs"/>
    <x v="10"/>
    <n v="69"/>
    <n v="0"/>
  </r>
  <r>
    <x v="5"/>
    <n v="42"/>
    <s v="MPH"/>
    <x v="11"/>
    <s v="272"/>
    <s v="School of Social Work"/>
    <x v="11"/>
    <n v="134"/>
    <n v="6"/>
  </r>
  <r>
    <x v="5"/>
    <n v="42"/>
    <s v="MPH"/>
    <x v="11"/>
    <s v="282"/>
    <s v="Undergraduate Academic Affairs"/>
    <x v="12"/>
    <n v="0"/>
    <n v="0"/>
  </r>
  <r>
    <x v="5"/>
    <n v="42"/>
    <s v="MPH"/>
    <x v="11"/>
    <s v="302"/>
    <s v="School of Dentistry"/>
    <x v="13"/>
    <n v="18.798999999999999"/>
    <n v="2"/>
  </r>
  <r>
    <x v="5"/>
    <n v="42"/>
    <s v="MPH"/>
    <x v="11"/>
    <s v="304"/>
    <s v="School of Medicine"/>
    <x v="14"/>
    <n v="1548.5429999999999"/>
    <n v="67"/>
  </r>
  <r>
    <x v="5"/>
    <n v="42"/>
    <s v="MPH"/>
    <x v="11"/>
    <s v="306"/>
    <s v="School of Nursing"/>
    <x v="15"/>
    <n v="47"/>
    <n v="1"/>
  </r>
  <r>
    <x v="5"/>
    <n v="42"/>
    <s v="MPH"/>
    <x v="11"/>
    <s v="308"/>
    <s v="School of Pharmacy"/>
    <x v="16"/>
    <n v="24.4"/>
    <n v="0"/>
  </r>
  <r>
    <x v="5"/>
    <n v="42"/>
    <s v="MPH"/>
    <x v="11"/>
    <s v="310"/>
    <s v="School of Public Health"/>
    <x v="17"/>
    <n v="7326.7539999999999"/>
    <n v="221"/>
  </r>
  <r>
    <x v="5"/>
    <n v="44"/>
    <s v="Public Health Graduate"/>
    <x v="19"/>
    <s v="202"/>
    <s v="Provost"/>
    <x v="0"/>
    <n v="0"/>
    <n v="0"/>
  </r>
  <r>
    <x v="5"/>
    <n v="44"/>
    <s v="Public Health Graduate"/>
    <x v="19"/>
    <s v="252"/>
    <s v="Built Environments"/>
    <x v="1"/>
    <n v="3"/>
    <n v="1"/>
  </r>
  <r>
    <x v="5"/>
    <n v="44"/>
    <s v="Public Health Graduate"/>
    <x v="19"/>
    <s v="254"/>
    <s v="College of Arts and Sciences"/>
    <x v="2"/>
    <n v="557.19899999999996"/>
    <n v="0"/>
  </r>
  <r>
    <x v="5"/>
    <n v="44"/>
    <s v="Public Health Graduate"/>
    <x v="19"/>
    <s v="256"/>
    <s v="Foster Business School"/>
    <x v="3"/>
    <n v="6"/>
    <n v="0"/>
  </r>
  <r>
    <x v="5"/>
    <n v="44"/>
    <s v="Public Health Graduate"/>
    <x v="19"/>
    <s v="258"/>
    <s v="College of Education"/>
    <x v="4"/>
    <n v="3"/>
    <n v="0"/>
  </r>
  <r>
    <x v="5"/>
    <n v="44"/>
    <s v="Public Health Graduate"/>
    <x v="19"/>
    <s v="260"/>
    <s v="College of Engineering"/>
    <x v="5"/>
    <n v="76.052000000000007"/>
    <n v="0"/>
  </r>
  <r>
    <x v="5"/>
    <n v="44"/>
    <s v="Public Health Graduate"/>
    <x v="19"/>
    <s v="263"/>
    <s v="College of the Environment"/>
    <x v="6"/>
    <n v="23"/>
    <n v="0"/>
  </r>
  <r>
    <x v="5"/>
    <n v="44"/>
    <s v="Public Health Graduate"/>
    <x v="19"/>
    <s v="266"/>
    <s v="Graduate School"/>
    <x v="7"/>
    <n v="69.293999999999997"/>
    <n v="2"/>
  </r>
  <r>
    <x v="5"/>
    <n v="44"/>
    <s v="Public Health Graduate"/>
    <x v="19"/>
    <s v="267"/>
    <s v="The Information School"/>
    <x v="8"/>
    <n v="21.234999999999999"/>
    <n v="0"/>
  </r>
  <r>
    <x v="5"/>
    <n v="44"/>
    <s v="Public Health Graduate"/>
    <x v="19"/>
    <s v="268"/>
    <s v="School of Law"/>
    <x v="9"/>
    <n v="2"/>
    <n v="0"/>
  </r>
  <r>
    <x v="5"/>
    <n v="44"/>
    <s v="Public Health Graduate"/>
    <x v="19"/>
    <s v="270"/>
    <s v="Evans School of Public Affairs"/>
    <x v="10"/>
    <n v="24"/>
    <n v="0"/>
  </r>
  <r>
    <x v="5"/>
    <n v="44"/>
    <s v="Public Health Graduate"/>
    <x v="19"/>
    <s v="272"/>
    <s v="School of Social Work"/>
    <x v="11"/>
    <n v="6"/>
    <n v="0"/>
  </r>
  <r>
    <x v="5"/>
    <n v="44"/>
    <s v="Public Health Graduate"/>
    <x v="19"/>
    <s v="282"/>
    <s v="Undergraduate Academic Affairs"/>
    <x v="12"/>
    <n v="0"/>
    <n v="0"/>
  </r>
  <r>
    <x v="5"/>
    <n v="44"/>
    <s v="Public Health Graduate"/>
    <x v="19"/>
    <s v="302"/>
    <s v="School of Dentistry"/>
    <x v="13"/>
    <n v="0.4"/>
    <n v="0"/>
  </r>
  <r>
    <x v="5"/>
    <n v="44"/>
    <s v="Public Health Graduate"/>
    <x v="19"/>
    <s v="304"/>
    <s v="School of Medicine"/>
    <x v="14"/>
    <n v="216.751"/>
    <n v="1"/>
  </r>
  <r>
    <x v="5"/>
    <n v="44"/>
    <s v="Public Health Graduate"/>
    <x v="19"/>
    <s v="306"/>
    <s v="School of Nursing"/>
    <x v="15"/>
    <n v="0"/>
    <n v="0"/>
  </r>
  <r>
    <x v="5"/>
    <n v="44"/>
    <s v="Public Health Graduate"/>
    <x v="19"/>
    <s v="308"/>
    <s v="School of Pharmacy"/>
    <x v="16"/>
    <n v="76.081999999999994"/>
    <n v="0"/>
  </r>
  <r>
    <x v="5"/>
    <n v="44"/>
    <s v="Public Health Graduate"/>
    <x v="19"/>
    <s v="310"/>
    <s v="School of Public Health"/>
    <x v="17"/>
    <n v="8214.0239999999994"/>
    <n v="298"/>
  </r>
  <r>
    <x v="5"/>
    <n v="46"/>
    <s v="Nursing Graduate"/>
    <x v="12"/>
    <s v="202"/>
    <s v="Provost"/>
    <x v="0"/>
    <n v="0"/>
    <n v="0"/>
  </r>
  <r>
    <x v="5"/>
    <n v="46"/>
    <s v="Nursing Graduate"/>
    <x v="12"/>
    <s v="252"/>
    <s v="Built Environments"/>
    <x v="1"/>
    <n v="0"/>
    <n v="0"/>
  </r>
  <r>
    <x v="5"/>
    <n v="46"/>
    <s v="Nursing Graduate"/>
    <x v="12"/>
    <s v="254"/>
    <s v="College of Arts and Sciences"/>
    <x v="2"/>
    <n v="0"/>
    <n v="0"/>
  </r>
  <r>
    <x v="5"/>
    <n v="46"/>
    <s v="Nursing Graduate"/>
    <x v="12"/>
    <s v="256"/>
    <s v="Foster Business School"/>
    <x v="3"/>
    <n v="0"/>
    <n v="0"/>
  </r>
  <r>
    <x v="5"/>
    <n v="46"/>
    <s v="Nursing Graduate"/>
    <x v="12"/>
    <s v="258"/>
    <s v="College of Education"/>
    <x v="4"/>
    <n v="0"/>
    <n v="0"/>
  </r>
  <r>
    <x v="5"/>
    <n v="46"/>
    <s v="Nursing Graduate"/>
    <x v="12"/>
    <s v="260"/>
    <s v="College of Engineering"/>
    <x v="5"/>
    <n v="0"/>
    <n v="0"/>
  </r>
  <r>
    <x v="5"/>
    <n v="46"/>
    <s v="Nursing Graduate"/>
    <x v="12"/>
    <s v="263"/>
    <s v="College of the Environment"/>
    <x v="6"/>
    <n v="0"/>
    <n v="0"/>
  </r>
  <r>
    <x v="5"/>
    <n v="46"/>
    <s v="Nursing Graduate"/>
    <x v="12"/>
    <s v="266"/>
    <s v="Graduate School"/>
    <x v="7"/>
    <n v="3"/>
    <n v="0"/>
  </r>
  <r>
    <x v="5"/>
    <n v="46"/>
    <s v="Nursing Graduate"/>
    <x v="12"/>
    <s v="267"/>
    <s v="The Information School"/>
    <x v="8"/>
    <n v="0"/>
    <n v="0"/>
  </r>
  <r>
    <x v="5"/>
    <n v="46"/>
    <s v="Nursing Graduate"/>
    <x v="12"/>
    <s v="268"/>
    <s v="School of Law"/>
    <x v="9"/>
    <n v="2"/>
    <n v="0"/>
  </r>
  <r>
    <x v="5"/>
    <n v="46"/>
    <s v="Nursing Graduate"/>
    <x v="12"/>
    <s v="270"/>
    <s v="Evans School of Public Affairs"/>
    <x v="10"/>
    <n v="8"/>
    <n v="0"/>
  </r>
  <r>
    <x v="5"/>
    <n v="46"/>
    <s v="Nursing Graduate"/>
    <x v="12"/>
    <s v="272"/>
    <s v="School of Social Work"/>
    <x v="11"/>
    <n v="3.2"/>
    <n v="0"/>
  </r>
  <r>
    <x v="5"/>
    <n v="46"/>
    <s v="Nursing Graduate"/>
    <x v="12"/>
    <s v="282"/>
    <s v="Undergraduate Academic Affairs"/>
    <x v="12"/>
    <n v="0"/>
    <n v="0"/>
  </r>
  <r>
    <x v="5"/>
    <n v="46"/>
    <s v="Nursing Graduate"/>
    <x v="12"/>
    <s v="302"/>
    <s v="School of Dentistry"/>
    <x v="13"/>
    <n v="0"/>
    <n v="0"/>
  </r>
  <r>
    <x v="5"/>
    <n v="46"/>
    <s v="Nursing Graduate"/>
    <x v="12"/>
    <s v="304"/>
    <s v="School of Medicine"/>
    <x v="14"/>
    <n v="62.2"/>
    <n v="0"/>
  </r>
  <r>
    <x v="5"/>
    <n v="46"/>
    <s v="Nursing Graduate"/>
    <x v="12"/>
    <s v="306"/>
    <s v="School of Nursing"/>
    <x v="15"/>
    <n v="3062.0859999999998"/>
    <n v="104"/>
  </r>
  <r>
    <x v="5"/>
    <n v="46"/>
    <s v="Nursing Graduate"/>
    <x v="12"/>
    <s v="308"/>
    <s v="School of Pharmacy"/>
    <x v="16"/>
    <n v="100.095"/>
    <n v="0"/>
  </r>
  <r>
    <x v="5"/>
    <n v="46"/>
    <s v="Nursing Graduate"/>
    <x v="12"/>
    <s v="310"/>
    <s v="School of Public Health"/>
    <x v="17"/>
    <n v="49.466000000000001"/>
    <n v="0"/>
  </r>
  <r>
    <x v="5"/>
    <n v="48"/>
    <s v="PharmD"/>
    <x v="13"/>
    <s v="202"/>
    <s v="Provost"/>
    <x v="0"/>
    <n v="0"/>
    <n v="0"/>
  </r>
  <r>
    <x v="5"/>
    <n v="48"/>
    <s v="PharmD"/>
    <x v="13"/>
    <s v="252"/>
    <s v="Built Environments"/>
    <x v="1"/>
    <n v="0"/>
    <n v="0"/>
  </r>
  <r>
    <x v="5"/>
    <n v="48"/>
    <s v="PharmD"/>
    <x v="13"/>
    <s v="254"/>
    <s v="College of Arts and Sciences"/>
    <x v="2"/>
    <n v="2"/>
    <n v="0"/>
  </r>
  <r>
    <x v="5"/>
    <n v="48"/>
    <s v="PharmD"/>
    <x v="13"/>
    <s v="256"/>
    <s v="Foster Business School"/>
    <x v="3"/>
    <n v="10"/>
    <n v="0"/>
  </r>
  <r>
    <x v="5"/>
    <n v="48"/>
    <s v="PharmD"/>
    <x v="13"/>
    <s v="258"/>
    <s v="College of Education"/>
    <x v="4"/>
    <n v="0"/>
    <n v="0"/>
  </r>
  <r>
    <x v="5"/>
    <n v="48"/>
    <s v="PharmD"/>
    <x v="13"/>
    <s v="260"/>
    <s v="College of Engineering"/>
    <x v="5"/>
    <n v="0"/>
    <n v="0"/>
  </r>
  <r>
    <x v="5"/>
    <n v="48"/>
    <s v="PharmD"/>
    <x v="13"/>
    <s v="263"/>
    <s v="College of the Environment"/>
    <x v="6"/>
    <n v="5"/>
    <n v="0"/>
  </r>
  <r>
    <x v="5"/>
    <n v="48"/>
    <s v="PharmD"/>
    <x v="13"/>
    <s v="266"/>
    <s v="Graduate School"/>
    <x v="7"/>
    <n v="0"/>
    <n v="0"/>
  </r>
  <r>
    <x v="5"/>
    <n v="48"/>
    <s v="PharmD"/>
    <x v="13"/>
    <s v="267"/>
    <s v="The Information School"/>
    <x v="8"/>
    <n v="4"/>
    <n v="0"/>
  </r>
  <r>
    <x v="5"/>
    <n v="48"/>
    <s v="PharmD"/>
    <x v="13"/>
    <s v="268"/>
    <s v="School of Law"/>
    <x v="9"/>
    <n v="0"/>
    <n v="0"/>
  </r>
  <r>
    <x v="5"/>
    <n v="48"/>
    <s v="PharmD"/>
    <x v="13"/>
    <s v="270"/>
    <s v="Evans School of Public Affairs"/>
    <x v="10"/>
    <n v="0"/>
    <n v="0"/>
  </r>
  <r>
    <x v="5"/>
    <n v="48"/>
    <s v="PharmD"/>
    <x v="13"/>
    <s v="272"/>
    <s v="School of Social Work"/>
    <x v="11"/>
    <n v="10"/>
    <n v="0"/>
  </r>
  <r>
    <x v="5"/>
    <n v="48"/>
    <s v="PharmD"/>
    <x v="13"/>
    <s v="282"/>
    <s v="Undergraduate Academic Affairs"/>
    <x v="12"/>
    <n v="0"/>
    <n v="0"/>
  </r>
  <r>
    <x v="5"/>
    <n v="48"/>
    <s v="PharmD"/>
    <x v="13"/>
    <s v="302"/>
    <s v="School of Dentistry"/>
    <x v="13"/>
    <n v="1"/>
    <n v="0"/>
  </r>
  <r>
    <x v="5"/>
    <n v="48"/>
    <s v="PharmD"/>
    <x v="13"/>
    <s v="304"/>
    <s v="School of Medicine"/>
    <x v="14"/>
    <n v="2106"/>
    <n v="0"/>
  </r>
  <r>
    <x v="5"/>
    <n v="48"/>
    <s v="PharmD"/>
    <x v="13"/>
    <s v="306"/>
    <s v="School of Nursing"/>
    <x v="15"/>
    <n v="162"/>
    <n v="0"/>
  </r>
  <r>
    <x v="5"/>
    <n v="48"/>
    <s v="PharmD"/>
    <x v="13"/>
    <s v="308"/>
    <s v="School of Pharmacy"/>
    <x v="16"/>
    <n v="17501"/>
    <n v="379"/>
  </r>
  <r>
    <x v="5"/>
    <n v="48"/>
    <s v="PharmD"/>
    <x v="13"/>
    <s v="310"/>
    <s v="School of Public Health"/>
    <x v="17"/>
    <n v="159"/>
    <n v="0"/>
  </r>
  <r>
    <x v="5"/>
    <n v="51"/>
    <s v="Dentistry (DDS)"/>
    <x v="14"/>
    <s v="202"/>
    <s v="Provost"/>
    <x v="0"/>
    <n v="0"/>
    <n v="0"/>
  </r>
  <r>
    <x v="5"/>
    <n v="51"/>
    <s v="Dentistry (DDS)"/>
    <x v="14"/>
    <s v="252"/>
    <s v="Built Environments"/>
    <x v="1"/>
    <n v="0"/>
    <n v="0"/>
  </r>
  <r>
    <x v="5"/>
    <n v="51"/>
    <s v="Dentistry (DDS)"/>
    <x v="14"/>
    <s v="254"/>
    <s v="College of Arts and Sciences"/>
    <x v="2"/>
    <n v="0"/>
    <n v="0"/>
  </r>
  <r>
    <x v="5"/>
    <n v="51"/>
    <s v="Dentistry (DDS)"/>
    <x v="14"/>
    <s v="256"/>
    <s v="Foster Business School"/>
    <x v="3"/>
    <n v="0"/>
    <n v="0"/>
  </r>
  <r>
    <x v="5"/>
    <n v="51"/>
    <s v="Dentistry (DDS)"/>
    <x v="14"/>
    <s v="258"/>
    <s v="College of Education"/>
    <x v="4"/>
    <n v="0"/>
    <n v="0"/>
  </r>
  <r>
    <x v="5"/>
    <n v="51"/>
    <s v="Dentistry (DDS)"/>
    <x v="14"/>
    <s v="260"/>
    <s v="College of Engineering"/>
    <x v="5"/>
    <n v="0"/>
    <n v="0"/>
  </r>
  <r>
    <x v="5"/>
    <n v="51"/>
    <s v="Dentistry (DDS)"/>
    <x v="14"/>
    <s v="263"/>
    <s v="College of the Environment"/>
    <x v="6"/>
    <n v="0"/>
    <n v="0"/>
  </r>
  <r>
    <x v="5"/>
    <n v="51"/>
    <s v="Dentistry (DDS)"/>
    <x v="14"/>
    <s v="266"/>
    <s v="Graduate School"/>
    <x v="7"/>
    <n v="0"/>
    <n v="0"/>
  </r>
  <r>
    <x v="5"/>
    <n v="51"/>
    <s v="Dentistry (DDS)"/>
    <x v="14"/>
    <s v="267"/>
    <s v="The Information School"/>
    <x v="8"/>
    <n v="0"/>
    <n v="0"/>
  </r>
  <r>
    <x v="5"/>
    <n v="51"/>
    <s v="Dentistry (DDS)"/>
    <x v="14"/>
    <s v="268"/>
    <s v="School of Law"/>
    <x v="9"/>
    <n v="0"/>
    <n v="0"/>
  </r>
  <r>
    <x v="5"/>
    <n v="51"/>
    <s v="Dentistry (DDS)"/>
    <x v="14"/>
    <s v="270"/>
    <s v="Evans School of Public Affairs"/>
    <x v="10"/>
    <n v="0"/>
    <n v="0"/>
  </r>
  <r>
    <x v="5"/>
    <n v="51"/>
    <s v="Dentistry (DDS)"/>
    <x v="14"/>
    <s v="272"/>
    <s v="School of Social Work"/>
    <x v="11"/>
    <n v="25"/>
    <n v="0"/>
  </r>
  <r>
    <x v="5"/>
    <n v="51"/>
    <s v="Dentistry (DDS)"/>
    <x v="14"/>
    <s v="282"/>
    <s v="Undergraduate Academic Affairs"/>
    <x v="12"/>
    <n v="0"/>
    <n v="0"/>
  </r>
  <r>
    <x v="5"/>
    <n v="51"/>
    <s v="Dentistry (DDS)"/>
    <x v="14"/>
    <s v="302"/>
    <s v="School of Dentistry"/>
    <x v="13"/>
    <n v="15957"/>
    <n v="241"/>
  </r>
  <r>
    <x v="5"/>
    <n v="51"/>
    <s v="Dentistry (DDS)"/>
    <x v="14"/>
    <s v="304"/>
    <s v="School of Medicine"/>
    <x v="14"/>
    <n v="1"/>
    <n v="0"/>
  </r>
  <r>
    <x v="5"/>
    <n v="51"/>
    <s v="Dentistry (DDS)"/>
    <x v="14"/>
    <s v="306"/>
    <s v="School of Nursing"/>
    <x v="15"/>
    <n v="0"/>
    <n v="0"/>
  </r>
  <r>
    <x v="5"/>
    <n v="51"/>
    <s v="Dentistry (DDS)"/>
    <x v="14"/>
    <s v="308"/>
    <s v="School of Pharmacy"/>
    <x v="16"/>
    <n v="0"/>
    <n v="0"/>
  </r>
  <r>
    <x v="5"/>
    <n v="51"/>
    <s v="Dentistry (DDS)"/>
    <x v="14"/>
    <s v="310"/>
    <s v="School of Public Health"/>
    <x v="17"/>
    <n v="0"/>
    <n v="0"/>
  </r>
  <r>
    <x v="5"/>
    <n v="54"/>
    <s v="Dentistry Graduate"/>
    <x v="20"/>
    <s v="202"/>
    <s v="Provost"/>
    <x v="0"/>
    <n v="0"/>
    <n v="0"/>
  </r>
  <r>
    <x v="5"/>
    <n v="54"/>
    <s v="Dentistry Graduate"/>
    <x v="20"/>
    <s v="252"/>
    <s v="Built Environments"/>
    <x v="1"/>
    <n v="0"/>
    <n v="0"/>
  </r>
  <r>
    <x v="5"/>
    <n v="54"/>
    <s v="Dentistry Graduate"/>
    <x v="20"/>
    <s v="254"/>
    <s v="College of Arts and Sciences"/>
    <x v="2"/>
    <n v="0"/>
    <n v="0"/>
  </r>
  <r>
    <x v="5"/>
    <n v="54"/>
    <s v="Dentistry Graduate"/>
    <x v="20"/>
    <s v="256"/>
    <s v="Foster Business School"/>
    <x v="3"/>
    <n v="20"/>
    <n v="0"/>
  </r>
  <r>
    <x v="5"/>
    <n v="54"/>
    <s v="Dentistry Graduate"/>
    <x v="20"/>
    <s v="258"/>
    <s v="College of Education"/>
    <x v="4"/>
    <n v="0"/>
    <n v="0"/>
  </r>
  <r>
    <x v="5"/>
    <n v="54"/>
    <s v="Dentistry Graduate"/>
    <x v="20"/>
    <s v="260"/>
    <s v="College of Engineering"/>
    <x v="5"/>
    <n v="0"/>
    <n v="0"/>
  </r>
  <r>
    <x v="5"/>
    <n v="54"/>
    <s v="Dentistry Graduate"/>
    <x v="20"/>
    <s v="263"/>
    <s v="College of the Environment"/>
    <x v="6"/>
    <n v="0"/>
    <n v="0"/>
  </r>
  <r>
    <x v="5"/>
    <n v="54"/>
    <s v="Dentistry Graduate"/>
    <x v="20"/>
    <s v="266"/>
    <s v="Graduate School"/>
    <x v="7"/>
    <n v="3"/>
    <n v="0"/>
  </r>
  <r>
    <x v="5"/>
    <n v="54"/>
    <s v="Dentistry Graduate"/>
    <x v="20"/>
    <s v="267"/>
    <s v="The Information School"/>
    <x v="8"/>
    <n v="0"/>
    <n v="0"/>
  </r>
  <r>
    <x v="5"/>
    <n v="54"/>
    <s v="Dentistry Graduate"/>
    <x v="20"/>
    <s v="268"/>
    <s v="School of Law"/>
    <x v="9"/>
    <n v="0"/>
    <n v="0"/>
  </r>
  <r>
    <x v="5"/>
    <n v="54"/>
    <s v="Dentistry Graduate"/>
    <x v="20"/>
    <s v="270"/>
    <s v="Evans School of Public Affairs"/>
    <x v="10"/>
    <n v="0"/>
    <n v="0"/>
  </r>
  <r>
    <x v="5"/>
    <n v="54"/>
    <s v="Dentistry Graduate"/>
    <x v="20"/>
    <s v="272"/>
    <s v="School of Social Work"/>
    <x v="11"/>
    <n v="0"/>
    <n v="0"/>
  </r>
  <r>
    <x v="5"/>
    <n v="54"/>
    <s v="Dentistry Graduate"/>
    <x v="20"/>
    <s v="282"/>
    <s v="Undergraduate Academic Affairs"/>
    <x v="12"/>
    <n v="0"/>
    <n v="0"/>
  </r>
  <r>
    <x v="5"/>
    <n v="54"/>
    <s v="Dentistry Graduate"/>
    <x v="20"/>
    <s v="302"/>
    <s v="School of Dentistry"/>
    <x v="13"/>
    <n v="2722.9360000000001"/>
    <n v="79"/>
  </r>
  <r>
    <x v="5"/>
    <n v="54"/>
    <s v="Dentistry Graduate"/>
    <x v="20"/>
    <s v="304"/>
    <s v="School of Medicine"/>
    <x v="14"/>
    <n v="33"/>
    <n v="0"/>
  </r>
  <r>
    <x v="5"/>
    <n v="54"/>
    <s v="Dentistry Graduate"/>
    <x v="20"/>
    <s v="306"/>
    <s v="School of Nursing"/>
    <x v="15"/>
    <n v="0"/>
    <n v="0"/>
  </r>
  <r>
    <x v="5"/>
    <n v="54"/>
    <s v="Dentistry Graduate"/>
    <x v="20"/>
    <s v="308"/>
    <s v="School of Pharmacy"/>
    <x v="16"/>
    <n v="0"/>
    <n v="0"/>
  </r>
  <r>
    <x v="5"/>
    <n v="54"/>
    <s v="Dentistry Graduate"/>
    <x v="20"/>
    <s v="310"/>
    <s v="School of Public Health"/>
    <x v="17"/>
    <n v="3"/>
    <n v="0"/>
  </r>
  <r>
    <x v="5"/>
    <n v="60"/>
    <s v="Medicine (MD)"/>
    <x v="15"/>
    <s v="202"/>
    <s v="Provost"/>
    <x v="0"/>
    <n v="0"/>
    <n v="0"/>
  </r>
  <r>
    <x v="5"/>
    <n v="60"/>
    <s v="Medicine (MD)"/>
    <x v="15"/>
    <s v="252"/>
    <s v="Built Environments"/>
    <x v="1"/>
    <n v="0"/>
    <n v="0"/>
  </r>
  <r>
    <x v="5"/>
    <n v="60"/>
    <s v="Medicine (MD)"/>
    <x v="15"/>
    <s v="254"/>
    <s v="College of Arts and Sciences"/>
    <x v="2"/>
    <n v="0"/>
    <n v="0"/>
  </r>
  <r>
    <x v="5"/>
    <n v="60"/>
    <s v="Medicine (MD)"/>
    <x v="15"/>
    <s v="256"/>
    <s v="Foster Business School"/>
    <x v="3"/>
    <n v="8"/>
    <n v="0"/>
  </r>
  <r>
    <x v="5"/>
    <n v="60"/>
    <s v="Medicine (MD)"/>
    <x v="15"/>
    <s v="258"/>
    <s v="College of Education"/>
    <x v="4"/>
    <n v="0"/>
    <n v="0"/>
  </r>
  <r>
    <x v="5"/>
    <n v="60"/>
    <s v="Medicine (MD)"/>
    <x v="15"/>
    <s v="260"/>
    <s v="College of Engineering"/>
    <x v="5"/>
    <n v="0"/>
    <n v="1"/>
  </r>
  <r>
    <x v="5"/>
    <n v="60"/>
    <s v="Medicine (MD)"/>
    <x v="15"/>
    <s v="263"/>
    <s v="College of the Environment"/>
    <x v="6"/>
    <n v="0"/>
    <n v="0"/>
  </r>
  <r>
    <x v="5"/>
    <n v="60"/>
    <s v="Medicine (MD)"/>
    <x v="15"/>
    <s v="266"/>
    <s v="Graduate School"/>
    <x v="7"/>
    <n v="0"/>
    <n v="4"/>
  </r>
  <r>
    <x v="5"/>
    <n v="60"/>
    <s v="Medicine (MD)"/>
    <x v="15"/>
    <s v="267"/>
    <s v="The Information School"/>
    <x v="8"/>
    <n v="0"/>
    <n v="0"/>
  </r>
  <r>
    <x v="5"/>
    <n v="60"/>
    <s v="Medicine (MD)"/>
    <x v="15"/>
    <s v="268"/>
    <s v="School of Law"/>
    <x v="9"/>
    <n v="0"/>
    <n v="0"/>
  </r>
  <r>
    <x v="5"/>
    <n v="60"/>
    <s v="Medicine (MD)"/>
    <x v="15"/>
    <s v="270"/>
    <s v="Evans School of Public Affairs"/>
    <x v="10"/>
    <n v="0"/>
    <n v="0"/>
  </r>
  <r>
    <x v="5"/>
    <n v="60"/>
    <s v="Medicine (MD)"/>
    <x v="15"/>
    <s v="272"/>
    <s v="School of Social Work"/>
    <x v="11"/>
    <n v="0"/>
    <n v="0"/>
  </r>
  <r>
    <x v="5"/>
    <n v="60"/>
    <s v="Medicine (MD)"/>
    <x v="15"/>
    <s v="282"/>
    <s v="Undergraduate Academic Affairs"/>
    <x v="12"/>
    <n v="0"/>
    <n v="0"/>
  </r>
  <r>
    <x v="5"/>
    <n v="60"/>
    <s v="Medicine (MD)"/>
    <x v="15"/>
    <s v="302"/>
    <s v="School of Dentistry"/>
    <x v="13"/>
    <n v="0"/>
    <n v="0"/>
  </r>
  <r>
    <x v="5"/>
    <n v="60"/>
    <s v="Medicine (MD)"/>
    <x v="15"/>
    <s v="304"/>
    <s v="School of Medicine"/>
    <x v="14"/>
    <n v="39902"/>
    <n v="863"/>
  </r>
  <r>
    <x v="5"/>
    <n v="60"/>
    <s v="Medicine (MD)"/>
    <x v="15"/>
    <s v="306"/>
    <s v="School of Nursing"/>
    <x v="15"/>
    <n v="0"/>
    <n v="0"/>
  </r>
  <r>
    <x v="5"/>
    <n v="60"/>
    <s v="Medicine (MD)"/>
    <x v="15"/>
    <s v="308"/>
    <s v="School of Pharmacy"/>
    <x v="16"/>
    <n v="0"/>
    <n v="0"/>
  </r>
  <r>
    <x v="5"/>
    <n v="60"/>
    <s v="Medicine (MD)"/>
    <x v="15"/>
    <s v="310"/>
    <s v="School of Public Health"/>
    <x v="17"/>
    <n v="80"/>
    <n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T28" firstHeaderRow="1" firstDataRow="2" firstDataCol="1"/>
  <pivotFields count="16">
    <pivotField showAll="0"/>
    <pivotField showAll="0"/>
    <pivotField axis="axisRow" showAll="0">
      <items count="24">
        <item x="22"/>
        <item x="0"/>
        <item x="1"/>
        <item x="2"/>
        <item x="3"/>
        <item x="4"/>
        <item x="5"/>
        <item x="6"/>
        <item x="7"/>
        <item x="8"/>
        <item x="9"/>
        <item x="10"/>
        <item x="11"/>
        <item x="12"/>
        <item x="13"/>
        <item x="14"/>
        <item x="15"/>
        <item x="16"/>
        <item x="17"/>
        <item x="18"/>
        <item x="19"/>
        <item x="20"/>
        <item x="21"/>
        <item t="default"/>
      </items>
    </pivotField>
    <pivotField showAll="0"/>
    <pivotField showAll="0"/>
    <pivotField axis="axisCol" showAll="0">
      <items count="19">
        <item x="2"/>
        <item x="5"/>
        <item x="17"/>
        <item x="13"/>
        <item x="3"/>
        <item x="14"/>
        <item x="6"/>
        <item x="15"/>
        <item x="7"/>
        <item x="8"/>
        <item x="9"/>
        <item x="10"/>
        <item x="0"/>
        <item x="1"/>
        <item x="16"/>
        <item x="4"/>
        <item x="12"/>
        <item x="11"/>
        <item t="default"/>
      </items>
    </pivotField>
    <pivotField showAll="0"/>
    <pivotField showAll="0"/>
    <pivotField showAll="0"/>
    <pivotField showAll="0"/>
    <pivotField showAll="0"/>
    <pivotField showAll="0"/>
    <pivotField showAll="0"/>
    <pivotField showAll="0"/>
    <pivotField showAll="0"/>
    <pivotField dataField="1" showAll="0"/>
  </pivotFields>
  <rowFields count="1">
    <field x="2"/>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5"/>
  </colFields>
  <colItems count="19">
    <i>
      <x/>
    </i>
    <i>
      <x v="1"/>
    </i>
    <i>
      <x v="2"/>
    </i>
    <i>
      <x v="3"/>
    </i>
    <i>
      <x v="4"/>
    </i>
    <i>
      <x v="5"/>
    </i>
    <i>
      <x v="6"/>
    </i>
    <i>
      <x v="7"/>
    </i>
    <i>
      <x v="8"/>
    </i>
    <i>
      <x v="9"/>
    </i>
    <i>
      <x v="10"/>
    </i>
    <i>
      <x v="11"/>
    </i>
    <i>
      <x v="12"/>
    </i>
    <i>
      <x v="13"/>
    </i>
    <i>
      <x v="14"/>
    </i>
    <i>
      <x v="15"/>
    </i>
    <i>
      <x v="16"/>
    </i>
    <i>
      <x v="17"/>
    </i>
    <i t="grand">
      <x/>
    </i>
  </colItems>
  <dataFields count="1">
    <dataField name="Sum of Rev1" fld="15" baseField="0" baseItem="0"/>
  </dataFields>
  <formats count="4">
    <format dxfId="104">
      <pivotArea outline="0" collapsedLevelsAreSubtotals="1" fieldPosition="0"/>
    </format>
    <format dxfId="103">
      <pivotArea field="5" type="button" dataOnly="0" labelOnly="1" outline="0" axis="axisCol" fieldPosition="0"/>
    </format>
    <format dxfId="102">
      <pivotArea type="topRight" dataOnly="0" labelOnly="1" outline="0" fieldPosition="0"/>
    </format>
    <format dxfId="10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3:T27" firstHeaderRow="1" firstDataRow="2" firstDataCol="1"/>
  <pivotFields count="9">
    <pivotField showAll="0" defaultSubtotal="0"/>
    <pivotField showAll="0" defaultSubtotal="0"/>
    <pivotField axis="axisRow" showAll="0" defaultSubtotal="0">
      <items count="23">
        <item x="22"/>
        <item x="0"/>
        <item x="1"/>
        <item x="2"/>
        <item x="3"/>
        <item x="4"/>
        <item x="5"/>
        <item x="6"/>
        <item x="7"/>
        <item x="8"/>
        <item x="9"/>
        <item x="10"/>
        <item x="11"/>
        <item x="12"/>
        <item x="13"/>
        <item x="14"/>
        <item x="15"/>
        <item x="16"/>
        <item x="17"/>
        <item x="18"/>
        <item x="19"/>
        <item x="20"/>
        <item x="21"/>
      </items>
    </pivotField>
    <pivotField showAll="0" defaultSubtotal="0"/>
    <pivotField showAll="0" defaultSubtotal="0"/>
    <pivotField axis="axisCol" showAll="0" defaultSubtotal="0">
      <items count="18">
        <item x="2"/>
        <item x="5"/>
        <item x="17"/>
        <item x="13"/>
        <item x="3"/>
        <item x="14"/>
        <item x="6"/>
        <item x="15"/>
        <item x="7"/>
        <item x="8"/>
        <item x="9"/>
        <item x="10"/>
        <item x="0"/>
        <item x="1"/>
        <item x="16"/>
        <item x="4"/>
        <item x="12"/>
        <item x="11"/>
      </items>
    </pivotField>
    <pivotField dataField="1" showAll="0" defaultSubtotal="0"/>
    <pivotField showAll="0" defaultSubtotal="0"/>
    <pivotField showAll="0" defaultSubtotal="0"/>
  </pivotFields>
  <rowFields count="1">
    <field x="2"/>
  </rowFields>
  <rowItems count="23">
    <i>
      <x/>
    </i>
    <i>
      <x v="1"/>
    </i>
    <i>
      <x v="2"/>
    </i>
    <i>
      <x v="3"/>
    </i>
    <i>
      <x v="4"/>
    </i>
    <i>
      <x v="5"/>
    </i>
    <i>
      <x v="6"/>
    </i>
    <i>
      <x v="7"/>
    </i>
    <i>
      <x v="8"/>
    </i>
    <i>
      <x v="9"/>
    </i>
    <i>
      <x v="10"/>
    </i>
    <i>
      <x v="11"/>
    </i>
    <i>
      <x v="12"/>
    </i>
    <i>
      <x v="13"/>
    </i>
    <i>
      <x v="14"/>
    </i>
    <i>
      <x v="15"/>
    </i>
    <i>
      <x v="16"/>
    </i>
    <i>
      <x v="17"/>
    </i>
    <i>
      <x v="18"/>
    </i>
    <i>
      <x v="19"/>
    </i>
    <i>
      <x v="20"/>
    </i>
    <i>
      <x v="21"/>
    </i>
    <i>
      <x v="22"/>
    </i>
  </rowItems>
  <colFields count="1">
    <field x="5"/>
  </colFields>
  <colItems count="19">
    <i>
      <x/>
    </i>
    <i>
      <x v="1"/>
    </i>
    <i>
      <x v="2"/>
    </i>
    <i>
      <x v="3"/>
    </i>
    <i>
      <x v="4"/>
    </i>
    <i>
      <x v="5"/>
    </i>
    <i>
      <x v="6"/>
    </i>
    <i>
      <x v="7"/>
    </i>
    <i>
      <x v="8"/>
    </i>
    <i>
      <x v="9"/>
    </i>
    <i>
      <x v="10"/>
    </i>
    <i>
      <x v="11"/>
    </i>
    <i>
      <x v="12"/>
    </i>
    <i>
      <x v="13"/>
    </i>
    <i>
      <x v="14"/>
    </i>
    <i>
      <x v="15"/>
    </i>
    <i>
      <x v="16"/>
    </i>
    <i>
      <x v="17"/>
    </i>
    <i t="grand">
      <x/>
    </i>
  </colItems>
  <dataFields count="1">
    <dataField name="Sum of PcntSCH" fld="6" baseField="0" baseItem="0" numFmtId="164"/>
  </dataFields>
  <formats count="18">
    <format dxfId="100">
      <pivotArea outline="0" collapsedLevelsAreSubtotals="1" fieldPosition="0"/>
    </format>
    <format dxfId="99">
      <pivotArea field="5" type="button" dataOnly="0" labelOnly="1" outline="0" axis="axisCol" fieldPosition="0"/>
    </format>
    <format dxfId="98">
      <pivotArea type="topRight" dataOnly="0" labelOnly="1" outline="0" fieldPosition="0"/>
    </format>
    <format dxfId="97">
      <pivotArea dataOnly="0" labelOnly="1" fieldPosition="0">
        <references count="1">
          <reference field="5" count="0"/>
        </references>
      </pivotArea>
    </format>
    <format dxfId="96">
      <pivotArea dataOnly="0" labelOnly="1" grandCol="1" outline="0" fieldPosition="0"/>
    </format>
    <format dxfId="95">
      <pivotArea outline="0" collapsedLevelsAreSubtotals="1" fieldPosition="0"/>
    </format>
    <format dxfId="94">
      <pivotArea field="5" type="button" dataOnly="0" labelOnly="1" outline="0" axis="axisCol" fieldPosition="0"/>
    </format>
    <format dxfId="93">
      <pivotArea type="topRight" dataOnly="0" labelOnly="1" outline="0" fieldPosition="0"/>
    </format>
    <format dxfId="92">
      <pivotArea dataOnly="0" labelOnly="1" fieldPosition="0">
        <references count="1">
          <reference field="5" count="0"/>
        </references>
      </pivotArea>
    </format>
    <format dxfId="91">
      <pivotArea dataOnly="0" labelOnly="1" grandCol="1" outline="0" fieldPosition="0"/>
    </format>
    <format dxfId="90">
      <pivotArea field="2" type="button" dataOnly="0" labelOnly="1" outline="0" axis="axisRow" fieldPosition="0"/>
    </format>
    <format dxfId="89">
      <pivotArea dataOnly="0" labelOnly="1" fieldPosition="0">
        <references count="1">
          <reference field="5" count="0"/>
        </references>
      </pivotArea>
    </format>
    <format dxfId="88">
      <pivotArea dataOnly="0" labelOnly="1" grandCol="1" outline="0" fieldPosition="0"/>
    </format>
    <format dxfId="87">
      <pivotArea field="2" type="button" dataOnly="0" labelOnly="1" outline="0" axis="axisRow" fieldPosition="0"/>
    </format>
    <format dxfId="86">
      <pivotArea dataOnly="0" labelOnly="1" fieldPosition="0">
        <references count="1">
          <reference field="5" count="0"/>
        </references>
      </pivotArea>
    </format>
    <format dxfId="85">
      <pivotArea dataOnly="0" labelOnly="1" grandCol="1" outline="0" fieldPosition="0"/>
    </format>
    <format dxfId="84">
      <pivotArea dataOnly="0" labelOnly="1" fieldPosition="0">
        <references count="1">
          <reference field="5" count="1">
            <x v="17"/>
          </reference>
        </references>
      </pivotArea>
    </format>
    <format dxfId="83">
      <pivotArea dataOnly="0" labelOnly="1" fieldPosition="0">
        <references count="1">
          <reference field="5" count="17">
            <x v="0"/>
            <x v="1"/>
            <x v="2"/>
            <x v="3"/>
            <x v="4"/>
            <x v="5"/>
            <x v="6"/>
            <x v="7"/>
            <x v="8"/>
            <x v="9"/>
            <x v="10"/>
            <x v="11"/>
            <x v="12"/>
            <x v="13"/>
            <x v="14"/>
            <x v="15"/>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5:T29" firstHeaderRow="1" firstDataRow="2" firstDataCol="1" rowPageCount="1" colPageCount="1"/>
  <pivotFields count="9">
    <pivotField axis="axisPage" showAll="0">
      <items count="7">
        <item x="0"/>
        <item x="1"/>
        <item x="2"/>
        <item x="3"/>
        <item x="4"/>
        <item x="5"/>
        <item t="default"/>
      </items>
    </pivotField>
    <pivotField showAll="0"/>
    <pivotField showAll="0"/>
    <pivotField axis="axisRow" showAll="0">
      <items count="24">
        <item x="0"/>
        <item x="1"/>
        <item x="21"/>
        <item x="2"/>
        <item x="3"/>
        <item x="22"/>
        <item x="16"/>
        <item x="4"/>
        <item x="5"/>
        <item x="6"/>
        <item x="17"/>
        <item x="7"/>
        <item x="18"/>
        <item x="8"/>
        <item x="9"/>
        <item x="10"/>
        <item x="11"/>
        <item x="19"/>
        <item x="12"/>
        <item x="13"/>
        <item x="14"/>
        <item x="20"/>
        <item x="15"/>
        <item t="default"/>
      </items>
    </pivotField>
    <pivotField showAll="0"/>
    <pivotField showAll="0"/>
    <pivotField axis="axisCol" showAll="0">
      <items count="19">
        <item x="0"/>
        <item x="1"/>
        <item x="2"/>
        <item x="3"/>
        <item x="4"/>
        <item x="5"/>
        <item x="6"/>
        <item x="7"/>
        <item x="8"/>
        <item x="9"/>
        <item x="10"/>
        <item x="11"/>
        <item x="12"/>
        <item x="13"/>
        <item x="14"/>
        <item x="15"/>
        <item x="16"/>
        <item x="17"/>
        <item t="default"/>
      </items>
    </pivotField>
    <pivotField showAll="0"/>
    <pivotField dataField="1" showAll="0"/>
  </pivotFields>
  <rowFields count="1">
    <field x="3"/>
  </rowFields>
  <rowItems count="23">
    <i>
      <x/>
    </i>
    <i>
      <x v="1"/>
    </i>
    <i>
      <x v="2"/>
    </i>
    <i>
      <x v="3"/>
    </i>
    <i>
      <x v="4"/>
    </i>
    <i>
      <x v="5"/>
    </i>
    <i>
      <x v="6"/>
    </i>
    <i>
      <x v="7"/>
    </i>
    <i>
      <x v="8"/>
    </i>
    <i>
      <x v="9"/>
    </i>
    <i>
      <x v="10"/>
    </i>
    <i>
      <x v="11"/>
    </i>
    <i>
      <x v="12"/>
    </i>
    <i>
      <x v="13"/>
    </i>
    <i>
      <x v="14"/>
    </i>
    <i>
      <x v="15"/>
    </i>
    <i>
      <x v="16"/>
    </i>
    <i>
      <x v="17"/>
    </i>
    <i>
      <x v="18"/>
    </i>
    <i>
      <x v="19"/>
    </i>
    <i>
      <x v="20"/>
    </i>
    <i>
      <x v="21"/>
    </i>
    <i>
      <x v="22"/>
    </i>
  </rowItems>
  <colFields count="1">
    <field x="6"/>
  </colFields>
  <colItems count="19">
    <i>
      <x/>
    </i>
    <i>
      <x v="1"/>
    </i>
    <i>
      <x v="2"/>
    </i>
    <i>
      <x v="3"/>
    </i>
    <i>
      <x v="4"/>
    </i>
    <i>
      <x v="5"/>
    </i>
    <i>
      <x v="6"/>
    </i>
    <i>
      <x v="7"/>
    </i>
    <i>
      <x v="8"/>
    </i>
    <i>
      <x v="9"/>
    </i>
    <i>
      <x v="10"/>
    </i>
    <i>
      <x v="11"/>
    </i>
    <i>
      <x v="12"/>
    </i>
    <i>
      <x v="13"/>
    </i>
    <i>
      <x v="14"/>
    </i>
    <i>
      <x v="15"/>
    </i>
    <i>
      <x v="16"/>
    </i>
    <i>
      <x v="17"/>
    </i>
    <i t="grand">
      <x/>
    </i>
  </colItems>
  <pageFields count="1">
    <pageField fld="0" item="5" hier="-1"/>
  </pageFields>
  <dataFields count="1">
    <dataField name="Sum of Degrees_Majors" fld="8" baseField="0" baseItem="0"/>
  </dataFields>
  <formats count="1">
    <format dxfId="8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U27" firstHeaderRow="0" firstDataRow="1" firstDataCol="1"/>
  <pivotFields count="42">
    <pivotField showAll="0"/>
    <pivotField showAll="0"/>
    <pivotField showAll="0"/>
    <pivotField showAll="0"/>
    <pivotField showAll="0"/>
    <pivotField showAll="0"/>
    <pivotField showAll="0"/>
    <pivotField showAll="0"/>
    <pivotField axis="axisRow" showAll="0">
      <items count="24">
        <item x="0"/>
        <item x="1"/>
        <item x="2"/>
        <item x="3"/>
        <item x="4"/>
        <item x="5"/>
        <item x="6"/>
        <item x="7"/>
        <item x="8"/>
        <item x="9"/>
        <item x="10"/>
        <item x="11"/>
        <item x="12"/>
        <item x="13"/>
        <item x="14"/>
        <item x="15"/>
        <item x="16"/>
        <item x="17"/>
        <item x="18"/>
        <item x="19"/>
        <item x="20"/>
        <item x="21"/>
        <item x="22"/>
        <item t="default"/>
      </items>
    </pivotField>
    <pivotField showAll="0"/>
    <pivotField dataField="1" showAll="0"/>
    <pivotField dataField="1" showAll="0"/>
    <pivotField dataField="1" showAll="0"/>
    <pivotField dataField="1" showAll="0"/>
    <pivotField dataField="1" showAll="0"/>
    <pivotField showAll="0"/>
    <pivotField showAll="0"/>
    <pivotField showAll="0"/>
    <pivotField dataField="1" showAll="0"/>
    <pivotField dataField="1" showAll="0"/>
    <pivotField dataField="1" showAll="0"/>
    <pivotField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s>
  <rowFields count="1">
    <field x="8"/>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dataFields count="20">
    <dataField name="Sum of HC0" fld="10" baseField="0" baseItem="0"/>
    <dataField name="Sum of FTE0" fld="11" baseField="0" baseItem="0"/>
    <dataField name="Sum of GOp0" fld="12" baseField="0" baseItem="0"/>
    <dataField name="Sum of GROp0" fld="13" baseField="0" baseItem="0"/>
    <dataField name="Sum of OpWvr0" fld="14" baseField="0" baseItem="0"/>
    <dataField name="Sum of NMPool0" fld="18" baseField="0" baseItem="0"/>
    <dataField name="Sum of LegSetAside0" fld="19" baseField="0" baseItem="0"/>
    <dataField name="Sum of UWSetAside0" fld="20" baseField="0" baseItem="0"/>
    <dataField name="Sum of AddlAid0" fld="22" baseField="0" baseItem="0"/>
    <dataField name="Sum of NetOp0" fld="23" baseField="0" baseItem="0"/>
    <dataField name="Sum of HC1" fld="28" baseField="0" baseItem="0"/>
    <dataField name="Sum of FTE1" fld="29" baseField="0" baseItem="0"/>
    <dataField name="Sum of GOp1" fld="30" baseField="0" baseItem="0"/>
    <dataField name="Sum of GROp1" fld="31" baseField="0" baseItem="0"/>
    <dataField name="Sum of OpWvr1" fld="35" baseField="0" baseItem="0"/>
    <dataField name="Sum of NMPool1" fld="36" baseField="0" baseItem="0"/>
    <dataField name="Sum of LegSetAside1" fld="37" baseField="0" baseItem="0"/>
    <dataField name="Sum of UWSetAside1" fld="38" baseField="0" baseItem="0"/>
    <dataField name="Sum of AddlAid" fld="40" baseField="0" baseItem="0"/>
    <dataField name="Sum of NetOp1" fld="4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backgroundRefresh="0" connectionId="2" autoFormatId="16" applyNumberFormats="0" applyBorderFormats="0" applyFontFormats="0" applyPatternFormats="0" applyAlignmentFormats="0" applyWidthHeightFormats="0">
  <queryTableRefresh preserveSortFilterLayout="0" nextId="17">
    <queryTableFields count="16">
      <queryTableField id="1" name="TuitionGroup" tableColumnId="33"/>
      <queryTableField id="2" name="TuitionGroupName" tableColumnId="34"/>
      <queryTableField id="3" name="TGsort" tableColumnId="35"/>
      <queryTableField id="4" name="Coll" tableColumnId="36"/>
      <queryTableField id="5" name="CollName" tableColumnId="37"/>
      <queryTableField id="6" name="College" tableColumnId="38"/>
      <queryTableField id="7" name="PcntSCH" tableColumnId="39"/>
      <queryTableField id="8" name="PcntDegsMjrs" tableColumnId="40"/>
      <queryTableField id="9" name="NetOp0" tableColumnId="41"/>
      <queryTableField id="10" name="NetOp1" tableColumnId="42"/>
      <queryTableField id="11" name="RevSCH0" tableColumnId="43"/>
      <queryTableField id="12" name="RevDegsMjrs0" tableColumnId="44"/>
      <queryTableField id="13" name="Rev0" tableColumnId="45"/>
      <queryTableField id="14" name="RevSCH1" tableColumnId="46"/>
      <queryTableField id="15" name="RevDegMjrs1" tableColumnId="47"/>
      <queryTableField id="16" name="Rev1" tableColumnId="48"/>
    </queryTableFields>
  </queryTableRefresh>
  <extLst>
    <ext xmlns:x15="http://schemas.microsoft.com/office/spreadsheetml/2010/11/main" uri="{883FBD77-0823-4a55-B5E3-86C4891E6966}">
      <x15:queryTable sourceDataName="Query - CalculateRevToColl"/>
    </ext>
  </extLst>
</queryTable>
</file>

<file path=xl/queryTables/queryTable2.xml><?xml version="1.0" encoding="utf-8"?>
<queryTable xmlns="http://schemas.openxmlformats.org/spreadsheetml/2006/main" name="ExternalData_1" backgroundRefresh="0" connectionId="3" autoFormatId="16" applyNumberFormats="0" applyBorderFormats="0" applyFontFormats="0" applyPatternFormats="0" applyAlignmentFormats="0" applyWidthHeightFormats="0">
  <queryTableRefresh preserveSortFilterLayout="0" nextId="10">
    <queryTableFields count="9">
      <queryTableField id="1" name="TuitionGroup" tableColumnId="10"/>
      <queryTableField id="2" name="TuitionGroupName" tableColumnId="11"/>
      <queryTableField id="3" name="TGsort" tableColumnId="12"/>
      <queryTableField id="4" name="Coll" tableColumnId="13"/>
      <queryTableField id="5" name="CollName" tableColumnId="14"/>
      <queryTableField id="6" name="College" tableColumnId="15"/>
      <queryTableField id="7" name="PcntSCH" tableColumnId="16"/>
      <queryTableField id="8" name="PcntDegsMjrs" tableColumnId="17"/>
      <queryTableField id="9" name="PcntRev" tableColumnId="18"/>
    </queryTableFields>
  </queryTableRefresh>
  <extLst>
    <ext xmlns:x15="http://schemas.microsoft.com/office/spreadsheetml/2010/11/main" uri="{883FBD77-0823-4a55-B5E3-86C4891E6966}">
      <x15:queryTable sourceDataName="Query - PcntDistByTGbyColl"/>
    </ext>
  </extLst>
</queryTable>
</file>

<file path=xl/queryTables/queryTable3.xml><?xml version="1.0" encoding="utf-8"?>
<queryTable xmlns="http://schemas.openxmlformats.org/spreadsheetml/2006/main" name="ExternalData_1" connectionId="9" autoFormatId="0" applyNumberFormats="0" applyBorderFormats="0" applyFontFormats="1" applyPatternFormats="1" applyAlignmentFormats="0" applyWidthHeightFormats="0">
  <queryTableRefresh preserveSortFilterLayout="0" nextId="10">
    <queryTableFields count="9">
      <queryTableField id="1" name="AcademicFiscalYr" tableColumnId="1"/>
      <queryTableField id="2" name="TuitionGroup" tableColumnId="2"/>
      <queryTableField id="3" name="TuitionGroupName" tableColumnId="3"/>
      <queryTableField id="4" name="TGsort" tableColumnId="4"/>
      <queryTableField id="5" name="Coll" tableColumnId="5"/>
      <queryTableField id="6" name="CollName" tableColumnId="6"/>
      <queryTableField id="7" name="College" tableColumnId="7"/>
      <queryTableField id="8" name="SCH" tableColumnId="8"/>
      <queryTableField id="9" name="Degrees_Majors" tableColumnId="9"/>
    </queryTableFields>
  </queryTableRefresh>
</queryTable>
</file>

<file path=xl/queryTables/queryTable4.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43">
    <queryTableFields count="42">
      <queryTableField id="1" name="StdtGp" tableColumnId="43"/>
      <queryTableField id="2" name="TuitionCampus" tableColumnId="44"/>
      <queryTableField id="3" name="TuitionGroup" tableColumnId="45"/>
      <queryTableField id="4" name="TuitionCategory" tableColumnId="46"/>
      <queryTableField id="5" name="TuitionResidency" tableColumnId="47"/>
      <queryTableField id="6" name="TuitionCategoryName" tableColumnId="48"/>
      <queryTableField id="7" name="TuitionGroupName" tableColumnId="49"/>
      <queryTableField id="8" name="TuitionResidencyName" tableColumnId="50"/>
      <queryTableField id="9" name="TGsort" tableColumnId="51"/>
      <queryTableField id="10" name="StdtLvl" tableColumnId="52"/>
      <queryTableField id="11" name="HC0" tableColumnId="53"/>
      <queryTableField id="12" name="FTE0" tableColumnId="54"/>
      <queryTableField id="13" name="GOp0" tableColumnId="55"/>
      <queryTableField id="14" name="GROp0" tableColumnId="56"/>
      <queryTableField id="15" name="OpWvr0" tableColumnId="57"/>
      <queryTableField id="16" name="AnyWvr0" tableColumnId="58"/>
      <queryTableField id="17" name="ResWvr0" tableColumnId="59"/>
      <queryTableField id="18" name="NRDWvr0" tableColumnId="60"/>
      <queryTableField id="19" name="NMPool0" tableColumnId="61"/>
      <queryTableField id="20" name="LegSetAside0" tableColumnId="62"/>
      <queryTableField id="21" name="UWSetAside0" tableColumnId="63"/>
      <queryTableField id="22" name="NetOpB4Addl0" tableColumnId="64"/>
      <queryTableField id="23" name="AddlAid0" tableColumnId="65"/>
      <queryTableField id="24" name="NetOp0" tableColumnId="66"/>
      <queryTableField id="25" name="EnrChg1" tableColumnId="67"/>
      <queryTableField id="26" name="OpChg1" tableColumnId="68"/>
      <queryTableField id="27" name="RChg1" tableColumnId="69"/>
      <queryTableField id="28" name="NRDChg1" tableColumnId="70"/>
      <queryTableField id="29" name="HC1" tableColumnId="71"/>
      <queryTableField id="30" name="FTE1" tableColumnId="72"/>
      <queryTableField id="31" name="GOp1" tableColumnId="73"/>
      <queryTableField id="32" name="GROp1" tableColumnId="74"/>
      <queryTableField id="33" name="AnyWvr1" tableColumnId="75"/>
      <queryTableField id="34" name="ResWvr1" tableColumnId="76"/>
      <queryTableField id="35" name="NRDWvr1" tableColumnId="77"/>
      <queryTableField id="36" name="OpWvr1" tableColumnId="78"/>
      <queryTableField id="37" name="NMPool1" tableColumnId="79"/>
      <queryTableField id="38" name="LegSetAside1" tableColumnId="80"/>
      <queryTableField id="39" name="UWSetAside1" tableColumnId="81"/>
      <queryTableField id="40" name="TG_Res" tableColumnId="82"/>
      <queryTableField id="41" name="AddlAid" tableColumnId="83"/>
      <queryTableField id="42" name="NetOp1" tableColumnId="84"/>
    </queryTableFields>
  </queryTableRefresh>
  <extLst>
    <ext xmlns:x15="http://schemas.microsoft.com/office/spreadsheetml/2010/11/main" uri="{883FBD77-0823-4a55-B5E3-86C4891E6966}">
      <x15:queryTable sourceDataName="Query - TuitionProjectionStep2"/>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id="3" name="CalculateRevToColl" displayName="CalculateRevToColl" ref="A1:P415" tableType="queryTable" totalsRowShown="0">
  <autoFilter ref="A1:P415"/>
  <tableColumns count="16">
    <tableColumn id="33" uniqueName="33" name="TuitionGroup" queryTableFieldId="1" dataDxfId="81"/>
    <tableColumn id="34" uniqueName="34" name="TuitionGroupName" queryTableFieldId="2" dataDxfId="80"/>
    <tableColumn id="35" uniqueName="35" name="TGsort" queryTableFieldId="3" dataDxfId="79"/>
    <tableColumn id="36" uniqueName="36" name="Coll" queryTableFieldId="4" dataDxfId="78"/>
    <tableColumn id="37" uniqueName="37" name="CollName" queryTableFieldId="5" dataDxfId="77"/>
    <tableColumn id="38" uniqueName="38" name="College" queryTableFieldId="6" dataDxfId="76"/>
    <tableColumn id="39" uniqueName="39" name="PcntSCH" queryTableFieldId="7" dataDxfId="75"/>
    <tableColumn id="40" uniqueName="40" name="PcntDegsMjrs" queryTableFieldId="8" dataDxfId="74"/>
    <tableColumn id="41" uniqueName="41" name="NetOp0" queryTableFieldId="9" dataDxfId="73"/>
    <tableColumn id="42" uniqueName="42" name="NetOp1" queryTableFieldId="10" dataDxfId="72"/>
    <tableColumn id="43" uniqueName="43" name="RevSCH0" queryTableFieldId="11" dataDxfId="71"/>
    <tableColumn id="44" uniqueName="44" name="RevDegsMjrs0" queryTableFieldId="12" dataDxfId="70"/>
    <tableColumn id="45" uniqueName="45" name="Rev0" queryTableFieldId="13" dataDxfId="69"/>
    <tableColumn id="46" uniqueName="46" name="RevSCH1" queryTableFieldId="14" dataDxfId="68"/>
    <tableColumn id="47" uniqueName="47" name="RevDegMjrs1" queryTableFieldId="15" dataDxfId="67"/>
    <tableColumn id="48" uniqueName="48" name="Rev1" queryTableFieldId="16" dataDxfId="66"/>
  </tableColumns>
  <tableStyleInfo name="TableStyleMedium7" showFirstColumn="0" showLastColumn="0" showRowStripes="1" showColumnStripes="0"/>
</table>
</file>

<file path=xl/tables/table2.xml><?xml version="1.0" encoding="utf-8"?>
<table xmlns="http://schemas.openxmlformats.org/spreadsheetml/2006/main" id="2" name="PcntDistByTGbyColl" displayName="PcntDistByTGbyColl" ref="A1:I415" tableType="queryTable" totalsRowShown="0">
  <autoFilter ref="A1:I415"/>
  <sortState ref="A2:H415">
    <sortCondition ref="C2:C415"/>
    <sortCondition ref="F2:F415"/>
  </sortState>
  <tableColumns count="9">
    <tableColumn id="10" uniqueName="10" name="TuitionGroup" queryTableFieldId="1" dataDxfId="65"/>
    <tableColumn id="11" uniqueName="11" name="TuitionGroupName" queryTableFieldId="2" dataDxfId="64"/>
    <tableColumn id="12" uniqueName="12" name="TGsort" queryTableFieldId="3" dataDxfId="63"/>
    <tableColumn id="13" uniqueName="13" name="Coll" queryTableFieldId="4" dataDxfId="62"/>
    <tableColumn id="14" uniqueName="14" name="CollName" queryTableFieldId="5" dataDxfId="61"/>
    <tableColumn id="15" uniqueName="15" name="College" queryTableFieldId="6" dataDxfId="60"/>
    <tableColumn id="16" uniqueName="16" name="PcntSCH" queryTableFieldId="7" dataDxfId="59"/>
    <tableColumn id="17" uniqueName="17" name="PcntDegsMjrs" queryTableFieldId="8" dataDxfId="58"/>
    <tableColumn id="18" uniqueName="18" name="PcntRev" queryTableFieldId="9" dataDxfId="57"/>
  </tableColumns>
  <tableStyleInfo name="TableStyleMedium7" showFirstColumn="0" showLastColumn="0" showRowStripes="1" showColumnStripes="0"/>
</table>
</file>

<file path=xl/tables/table3.xml><?xml version="1.0" encoding="utf-8"?>
<table xmlns="http://schemas.openxmlformats.org/spreadsheetml/2006/main" id="4" name="SCHDegsMjrsByTGbyColl" displayName="SCHDegsMjrsByTGbyColl" ref="A1:I2161" tableType="queryTable" totalsRowShown="0">
  <autoFilter ref="A1:I2161"/>
  <tableColumns count="9">
    <tableColumn id="1" uniqueName="1" name="AcademicFiscalYr" queryTableFieldId="1" dataDxfId="8"/>
    <tableColumn id="2" uniqueName="2" name="TuitionGroup" queryTableFieldId="2" dataDxfId="7"/>
    <tableColumn id="3" uniqueName="3" name="TuitionGroupName" queryTableFieldId="3" dataDxfId="6"/>
    <tableColumn id="4" uniqueName="4" name="TGsort" queryTableFieldId="4" dataDxfId="5"/>
    <tableColumn id="5" uniqueName="5" name="Coll" queryTableFieldId="5" dataDxfId="4"/>
    <tableColumn id="6" uniqueName="6" name="CollName" queryTableFieldId="6" dataDxfId="3"/>
    <tableColumn id="7" uniqueName="7" name="College" queryTableFieldId="7" dataDxfId="2"/>
    <tableColumn id="8" uniqueName="8" name="SCH" queryTableFieldId="8" dataDxfId="1"/>
    <tableColumn id="9" uniqueName="9" name="Degrees_Majors" queryTableFieldId="9" dataDxfId="0"/>
  </tableColumns>
  <tableStyleInfo name="TableStyleMedium7" showFirstColumn="0" showLastColumn="0" showRowStripes="1" showColumnStripes="0"/>
</table>
</file>

<file path=xl/tables/table4.xml><?xml version="1.0" encoding="utf-8"?>
<table xmlns="http://schemas.openxmlformats.org/spreadsheetml/2006/main" id="1" name="TuitionProjectionStep2" displayName="TuitionProjectionStep2" ref="A1:AP120" tableType="queryTable" totalsRowShown="0">
  <autoFilter ref="A1:AP120"/>
  <tableColumns count="42">
    <tableColumn id="43" uniqueName="43" name="StdtGp" queryTableFieldId="1" dataDxfId="56"/>
    <tableColumn id="44" uniqueName="44" name="TuitionCampus" queryTableFieldId="2" dataDxfId="55"/>
    <tableColumn id="45" uniqueName="45" name="TuitionGroup" queryTableFieldId="3" dataDxfId="54"/>
    <tableColumn id="46" uniqueName="46" name="TuitionCategory" queryTableFieldId="4" dataDxfId="53"/>
    <tableColumn id="47" uniqueName="47" name="TuitionResidency" queryTableFieldId="5" dataDxfId="52"/>
    <tableColumn id="48" uniqueName="48" name="TuitionCategoryName" queryTableFieldId="6" dataDxfId="51"/>
    <tableColumn id="49" uniqueName="49" name="TuitionGroupName" queryTableFieldId="7" dataDxfId="50"/>
    <tableColumn id="50" uniqueName="50" name="TuitionResidencyName" queryTableFieldId="8" dataDxfId="49"/>
    <tableColumn id="51" uniqueName="51" name="TGsort" queryTableFieldId="9" dataDxfId="48"/>
    <tableColumn id="52" uniqueName="52" name="StdtLvl" queryTableFieldId="10" dataDxfId="47"/>
    <tableColumn id="53" uniqueName="53" name="HC0" queryTableFieldId="11" dataDxfId="46"/>
    <tableColumn id="54" uniqueName="54" name="FTE0" queryTableFieldId="12" dataDxfId="45"/>
    <tableColumn id="55" uniqueName="55" name="GOp0" queryTableFieldId="13" dataDxfId="44"/>
    <tableColumn id="56" uniqueName="56" name="GROp0" queryTableFieldId="14" dataDxfId="43"/>
    <tableColumn id="57" uniqueName="57" name="OpWvr0" queryTableFieldId="15" dataDxfId="42"/>
    <tableColumn id="58" uniqueName="58" name="AnyWvr0" queryTableFieldId="16" dataDxfId="41"/>
    <tableColumn id="59" uniqueName="59" name="ResWvr0" queryTableFieldId="17" dataDxfId="40"/>
    <tableColumn id="60" uniqueName="60" name="NRDWvr0" queryTableFieldId="18" dataDxfId="39"/>
    <tableColumn id="61" uniqueName="61" name="NMPool0" queryTableFieldId="19" dataDxfId="38"/>
    <tableColumn id="62" uniqueName="62" name="LegSetAside0" queryTableFieldId="20" dataDxfId="37"/>
    <tableColumn id="63" uniqueName="63" name="UWSetAside0" queryTableFieldId="21" dataDxfId="36"/>
    <tableColumn id="64" uniqueName="64" name="NetOpB4Addl0" queryTableFieldId="22" dataDxfId="35"/>
    <tableColumn id="65" uniqueName="65" name="AddlAid0" queryTableFieldId="23" dataDxfId="34"/>
    <tableColumn id="66" uniqueName="66" name="NetOp0" queryTableFieldId="24" dataDxfId="33"/>
    <tableColumn id="67" uniqueName="67" name="EnrChg1" queryTableFieldId="25" dataDxfId="32"/>
    <tableColumn id="68" uniqueName="68" name="OpChg1" queryTableFieldId="26" dataDxfId="31"/>
    <tableColumn id="69" uniqueName="69" name="RChg1" queryTableFieldId="27" dataDxfId="30"/>
    <tableColumn id="70" uniqueName="70" name="NRDChg1" queryTableFieldId="28" dataDxfId="29"/>
    <tableColumn id="71" uniqueName="71" name="HC1" queryTableFieldId="29" dataDxfId="28"/>
    <tableColumn id="72" uniqueName="72" name="FTE1" queryTableFieldId="30" dataDxfId="27"/>
    <tableColumn id="73" uniqueName="73" name="GOp1" queryTableFieldId="31" dataDxfId="26"/>
    <tableColumn id="74" uniqueName="74" name="GROp1" queryTableFieldId="32" dataDxfId="25"/>
    <tableColumn id="75" uniqueName="75" name="AnyWvr1" queryTableFieldId="33" dataDxfId="24"/>
    <tableColumn id="76" uniqueName="76" name="ResWvr1" queryTableFieldId="34" dataDxfId="23"/>
    <tableColumn id="77" uniqueName="77" name="NRDWvr1" queryTableFieldId="35" dataDxfId="22"/>
    <tableColumn id="78" uniqueName="78" name="OpWvr1" queryTableFieldId="36" dataDxfId="21"/>
    <tableColumn id="79" uniqueName="79" name="NMPool1" queryTableFieldId="37" dataDxfId="20"/>
    <tableColumn id="80" uniqueName="80" name="LegSetAside1" queryTableFieldId="38" dataDxfId="19"/>
    <tableColumn id="81" uniqueName="81" name="UWSetAside1" queryTableFieldId="39" dataDxfId="18"/>
    <tableColumn id="82" uniqueName="82" name="TG_Res" queryTableFieldId="40" dataDxfId="17"/>
    <tableColumn id="83" uniqueName="83" name="AddlAid" queryTableFieldId="41" dataDxfId="16"/>
    <tableColumn id="84" uniqueName="84" name="NetOp1" queryTableFieldId="42" dataDxfId="15"/>
  </tableColumns>
  <tableStyleInfo name="TableStyleMedium7" showFirstColumn="0" showLastColumn="0" showRowStripes="1" showColumnStripes="0"/>
</table>
</file>

<file path=xl/tables/table5.xml><?xml version="1.0" encoding="utf-8"?>
<table xmlns="http://schemas.openxmlformats.org/spreadsheetml/2006/main" id="9" name="Table13" displayName="Table13" ref="A1:N125" totalsRowShown="0" headerRowDxfId="14">
  <autoFilter ref="A1:N125"/>
  <tableColumns count="14">
    <tableColumn id="1" name="StdtGp"/>
    <tableColumn id="2" name="TuitionCampus"/>
    <tableColumn id="3" name="TuitionGroup"/>
    <tableColumn id="4" name="TuitionCategory"/>
    <tableColumn id="5" name="CampCat"/>
    <tableColumn id="6" name="ResCampCat"/>
    <tableColumn id="7" name="TuitionResidency"/>
    <tableColumn id="8" name="TuitionGroupName"/>
    <tableColumn id="9" name="TuitionCategoryName"/>
    <tableColumn id="10" name="TuitionResidencyName"/>
    <tableColumn id="11" name="TGsort"/>
    <tableColumn id="12" name="StdtLvl"/>
    <tableColumn id="13" name="Column1"/>
    <tableColumn id="14" name="EnrChg1" dataDxfId="13"/>
  </tableColumns>
  <tableStyleInfo name="TableStyleMedium2" showFirstColumn="0" showLastColumn="0" showRowStripes="1" showColumnStripes="0"/>
</table>
</file>

<file path=xl/tables/table6.xml><?xml version="1.0" encoding="utf-8"?>
<table xmlns="http://schemas.openxmlformats.org/spreadsheetml/2006/main" id="12" name="Table12" displayName="Table12" ref="A1:O125" totalsRowShown="0" headerRowDxfId="12">
  <autoFilter ref="A1:O125"/>
  <tableColumns count="15">
    <tableColumn id="1" name="StdtGp"/>
    <tableColumn id="2" name="TuitionCampus"/>
    <tableColumn id="3" name="TuitionGroup"/>
    <tableColumn id="4" name="TuitionCategory"/>
    <tableColumn id="5" name="CampCat"/>
    <tableColumn id="6" name="ResCampCat"/>
    <tableColumn id="7" name="TuitionResidency"/>
    <tableColumn id="8" name="TuitionGroupName"/>
    <tableColumn id="9" name="TuitionCategoryName"/>
    <tableColumn id="10" name="TuitionResidencyName"/>
    <tableColumn id="11" name="TGsort"/>
    <tableColumn id="12" name="StdtLvl"/>
    <tableColumn id="13" name="OpChg1" dataDxfId="11"/>
    <tableColumn id="14" name="RChg1" dataDxfId="10"/>
    <tableColumn id="15" name="NRDChg1" dataDxfId="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uwir@uw.edu"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B41"/>
  <sheetViews>
    <sheetView tabSelected="1" workbookViewId="0">
      <selection activeCell="B11" sqref="B11"/>
    </sheetView>
  </sheetViews>
  <sheetFormatPr defaultColWidth="9.140625" defaultRowHeight="15" x14ac:dyDescent="0.25"/>
  <cols>
    <col min="1" max="1" width="48.140625" style="13" customWidth="1"/>
    <col min="2" max="2" width="102.28515625" style="1" customWidth="1"/>
    <col min="3" max="3" width="64.5703125" style="5" customWidth="1"/>
    <col min="4" max="16384" width="9.140625" style="5"/>
  </cols>
  <sheetData>
    <row r="7" spans="1:2" x14ac:dyDescent="0.25">
      <c r="A7" s="13" t="s">
        <v>224</v>
      </c>
      <c r="B7" s="35" t="s">
        <v>418</v>
      </c>
    </row>
    <row r="8" spans="1:2" x14ac:dyDescent="0.25">
      <c r="A8" s="14"/>
      <c r="B8" s="11"/>
    </row>
    <row r="9" spans="1:2" x14ac:dyDescent="0.25">
      <c r="A9" s="13" t="s">
        <v>225</v>
      </c>
      <c r="B9" s="33" t="s">
        <v>419</v>
      </c>
    </row>
    <row r="10" spans="1:2" x14ac:dyDescent="0.25">
      <c r="A10" s="13" t="s">
        <v>420</v>
      </c>
      <c r="B10" s="34">
        <v>42971</v>
      </c>
    </row>
    <row r="11" spans="1:2" x14ac:dyDescent="0.25">
      <c r="A11" s="14"/>
      <c r="B11" s="11"/>
    </row>
    <row r="12" spans="1:2" ht="30" x14ac:dyDescent="0.25">
      <c r="A12" s="13" t="s">
        <v>226</v>
      </c>
      <c r="B12" s="32" t="s">
        <v>421</v>
      </c>
    </row>
    <row r="13" spans="1:2" ht="45" x14ac:dyDescent="0.25">
      <c r="A13" s="13" t="s">
        <v>227</v>
      </c>
      <c r="B13" s="32" t="s">
        <v>464</v>
      </c>
    </row>
    <row r="14" spans="1:2" ht="244.5" customHeight="1" x14ac:dyDescent="0.25">
      <c r="A14" s="13" t="s">
        <v>466</v>
      </c>
      <c r="B14" s="43" t="s">
        <v>478</v>
      </c>
    </row>
    <row r="15" spans="1:2" x14ac:dyDescent="0.25">
      <c r="A15" s="14"/>
      <c r="B15" s="11"/>
    </row>
    <row r="16" spans="1:2" x14ac:dyDescent="0.25">
      <c r="A16" s="13" t="s">
        <v>228</v>
      </c>
      <c r="B16" s="32" t="s">
        <v>422</v>
      </c>
    </row>
    <row r="17" spans="1:2" x14ac:dyDescent="0.25">
      <c r="B17" s="32" t="s">
        <v>423</v>
      </c>
    </row>
    <row r="18" spans="1:2" ht="120" x14ac:dyDescent="0.25">
      <c r="B18" s="32" t="s">
        <v>465</v>
      </c>
    </row>
    <row r="19" spans="1:2" x14ac:dyDescent="0.25">
      <c r="A19" s="14" t="s">
        <v>437</v>
      </c>
      <c r="B19" s="11"/>
    </row>
    <row r="20" spans="1:2" s="31" customFormat="1" ht="30" x14ac:dyDescent="0.25">
      <c r="A20" s="23" t="s">
        <v>433</v>
      </c>
      <c r="B20" s="15" t="s">
        <v>425</v>
      </c>
    </row>
    <row r="21" spans="1:2" s="31" customFormat="1" x14ac:dyDescent="0.25">
      <c r="A21" s="12" t="s">
        <v>426</v>
      </c>
      <c r="B21" s="36" t="s">
        <v>427</v>
      </c>
    </row>
    <row r="22" spans="1:2" s="31" customFormat="1" ht="105" x14ac:dyDescent="0.25">
      <c r="A22" s="12" t="s">
        <v>428</v>
      </c>
      <c r="B22" s="36" t="s">
        <v>467</v>
      </c>
    </row>
    <row r="23" spans="1:2" s="31" customFormat="1" ht="45" x14ac:dyDescent="0.25">
      <c r="A23" s="12" t="s">
        <v>429</v>
      </c>
      <c r="B23" s="36" t="s">
        <v>430</v>
      </c>
    </row>
    <row r="24" spans="1:2" s="31" customFormat="1" ht="45" x14ac:dyDescent="0.25">
      <c r="A24" s="12" t="s">
        <v>431</v>
      </c>
      <c r="B24" s="36" t="s">
        <v>432</v>
      </c>
    </row>
    <row r="25" spans="1:2" s="31" customFormat="1" ht="80.25" customHeight="1" x14ac:dyDescent="0.25">
      <c r="A25" s="12" t="s">
        <v>434</v>
      </c>
      <c r="B25" s="24" t="s">
        <v>468</v>
      </c>
    </row>
    <row r="26" spans="1:2" s="31" customFormat="1" ht="135" x14ac:dyDescent="0.25">
      <c r="A26" s="12" t="s">
        <v>435</v>
      </c>
      <c r="B26" s="36" t="s">
        <v>480</v>
      </c>
    </row>
    <row r="27" spans="1:2" s="31" customFormat="1" ht="81.75" customHeight="1" x14ac:dyDescent="0.25">
      <c r="A27" s="12" t="s">
        <v>479</v>
      </c>
      <c r="B27" s="24" t="s">
        <v>481</v>
      </c>
    </row>
    <row r="28" spans="1:2" s="31" customFormat="1" ht="45" x14ac:dyDescent="0.25">
      <c r="A28" s="12" t="s">
        <v>460</v>
      </c>
      <c r="B28" s="36" t="s">
        <v>469</v>
      </c>
    </row>
    <row r="29" spans="1:2" s="31" customFormat="1" x14ac:dyDescent="0.25">
      <c r="A29" s="14" t="s">
        <v>438</v>
      </c>
      <c r="B29" s="11"/>
    </row>
    <row r="30" spans="1:2" s="2" customFormat="1" ht="45" x14ac:dyDescent="0.25">
      <c r="A30" s="23" t="s">
        <v>439</v>
      </c>
      <c r="B30" s="15" t="s">
        <v>403</v>
      </c>
    </row>
    <row r="31" spans="1:2" s="2" customFormat="1" ht="81.75" customHeight="1" x14ac:dyDescent="0.25">
      <c r="A31" s="12" t="s">
        <v>298</v>
      </c>
      <c r="B31" s="24" t="s">
        <v>470</v>
      </c>
    </row>
    <row r="32" spans="1:2" s="2" customFormat="1" ht="45" x14ac:dyDescent="0.25">
      <c r="A32" s="23" t="s">
        <v>408</v>
      </c>
      <c r="B32" s="24" t="s">
        <v>406</v>
      </c>
    </row>
    <row r="33" spans="1:2" s="2" customFormat="1" ht="45" x14ac:dyDescent="0.25">
      <c r="A33" s="23" t="s">
        <v>409</v>
      </c>
      <c r="B33" s="24" t="s">
        <v>405</v>
      </c>
    </row>
    <row r="34" spans="1:2" s="2" customFormat="1" ht="30.75" customHeight="1" x14ac:dyDescent="0.25">
      <c r="A34" s="12" t="s">
        <v>404</v>
      </c>
      <c r="B34" s="24" t="s">
        <v>407</v>
      </c>
    </row>
    <row r="35" spans="1:2" s="2" customFormat="1" ht="67.5" customHeight="1" x14ac:dyDescent="0.25">
      <c r="A35" s="23" t="s">
        <v>410</v>
      </c>
      <c r="B35" s="24" t="s">
        <v>471</v>
      </c>
    </row>
    <row r="36" spans="1:2" s="2" customFormat="1" ht="33" customHeight="1" x14ac:dyDescent="0.25">
      <c r="A36" s="23" t="s">
        <v>411</v>
      </c>
      <c r="B36" s="24" t="s">
        <v>472</v>
      </c>
    </row>
    <row r="37" spans="1:2" s="2" customFormat="1" ht="34.5" customHeight="1" x14ac:dyDescent="0.25">
      <c r="A37" s="23" t="s">
        <v>412</v>
      </c>
      <c r="B37" s="24" t="s">
        <v>473</v>
      </c>
    </row>
    <row r="38" spans="1:2" ht="60" x14ac:dyDescent="0.25">
      <c r="A38" s="23" t="s">
        <v>436</v>
      </c>
      <c r="B38" s="24" t="s">
        <v>424</v>
      </c>
    </row>
    <row r="39" spans="1:2" ht="45" x14ac:dyDescent="0.25">
      <c r="A39" s="23" t="s">
        <v>482</v>
      </c>
      <c r="B39" s="24" t="s">
        <v>483</v>
      </c>
    </row>
    <row r="40" spans="1:2" s="2" customFormat="1" ht="165" x14ac:dyDescent="0.25">
      <c r="A40" s="23" t="s">
        <v>413</v>
      </c>
      <c r="B40" s="24" t="s">
        <v>414</v>
      </c>
    </row>
    <row r="41" spans="1:2" x14ac:dyDescent="0.25">
      <c r="B41" s="25"/>
    </row>
  </sheetData>
  <hyperlinks>
    <hyperlink ref="B9" r:id="rId1"/>
  </hyperlinks>
  <pageMargins left="0.7" right="0.7" top="0.75" bottom="0.75" header="0.3" footer="0.3"/>
  <pageSetup scale="6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5"/>
  <sheetViews>
    <sheetView workbookViewId="0">
      <selection sqref="A1:I415"/>
    </sheetView>
  </sheetViews>
  <sheetFormatPr defaultRowHeight="15" x14ac:dyDescent="0.25"/>
  <cols>
    <col min="1" max="1" width="15.140625" bestFit="1" customWidth="1"/>
    <col min="2" max="2" width="21.7109375" bestFit="1" customWidth="1"/>
    <col min="3" max="3" width="25.28515625" bestFit="1" customWidth="1"/>
    <col min="4" max="4" width="6.7109375" bestFit="1" customWidth="1"/>
    <col min="5" max="5" width="30.28515625" bestFit="1" customWidth="1"/>
    <col min="6" max="6" width="33.85546875" bestFit="1" customWidth="1"/>
    <col min="7" max="7" width="12" bestFit="1" customWidth="1"/>
    <col min="8" max="8" width="15.5703125" bestFit="1" customWidth="1"/>
    <col min="9" max="9" width="12" style="5" bestFit="1" customWidth="1"/>
  </cols>
  <sheetData>
    <row r="1" spans="1:9" x14ac:dyDescent="0.25">
      <c r="A1" s="17" t="s">
        <v>219</v>
      </c>
      <c r="B1" s="17" t="s">
        <v>214</v>
      </c>
      <c r="C1" s="17" t="s">
        <v>211</v>
      </c>
      <c r="D1" s="17" t="s">
        <v>330</v>
      </c>
      <c r="E1" s="17" t="s">
        <v>331</v>
      </c>
      <c r="F1" s="17" t="s">
        <v>332</v>
      </c>
      <c r="G1" s="17" t="s">
        <v>333</v>
      </c>
      <c r="H1" s="17" t="s">
        <v>334</v>
      </c>
      <c r="I1" s="17" t="s">
        <v>415</v>
      </c>
    </row>
    <row r="2" spans="1:9" x14ac:dyDescent="0.25">
      <c r="A2" s="17">
        <v>3</v>
      </c>
      <c r="B2" s="17" t="s">
        <v>29</v>
      </c>
      <c r="C2" s="17" t="s">
        <v>28</v>
      </c>
      <c r="D2" s="17" t="s">
        <v>328</v>
      </c>
      <c r="E2" s="17" t="s">
        <v>339</v>
      </c>
      <c r="F2" s="17" t="s">
        <v>377</v>
      </c>
      <c r="G2" s="4">
        <v>0</v>
      </c>
      <c r="H2" s="4">
        <v>0</v>
      </c>
      <c r="I2" s="4">
        <v>0</v>
      </c>
    </row>
    <row r="3" spans="1:9" x14ac:dyDescent="0.25">
      <c r="A3" s="17">
        <v>3</v>
      </c>
      <c r="B3" s="17" t="s">
        <v>29</v>
      </c>
      <c r="C3" s="17" t="s">
        <v>28</v>
      </c>
      <c r="D3" s="17" t="s">
        <v>340</v>
      </c>
      <c r="E3" s="17" t="s">
        <v>341</v>
      </c>
      <c r="F3" s="17" t="s">
        <v>378</v>
      </c>
      <c r="G3" s="4">
        <v>0</v>
      </c>
      <c r="H3" s="4">
        <v>0</v>
      </c>
      <c r="I3" s="4">
        <v>0</v>
      </c>
    </row>
    <row r="4" spans="1:9" x14ac:dyDescent="0.25">
      <c r="A4" s="17">
        <v>4</v>
      </c>
      <c r="B4" s="17" t="s">
        <v>199</v>
      </c>
      <c r="C4" s="17" t="s">
        <v>198</v>
      </c>
      <c r="D4" s="17" t="s">
        <v>342</v>
      </c>
      <c r="E4" s="17" t="s">
        <v>343</v>
      </c>
      <c r="F4" s="17" t="s">
        <v>379</v>
      </c>
      <c r="G4" s="4">
        <v>0</v>
      </c>
      <c r="H4" s="4">
        <v>0</v>
      </c>
      <c r="I4" s="4">
        <v>0</v>
      </c>
    </row>
    <row r="5" spans="1:9" x14ac:dyDescent="0.25">
      <c r="A5" s="17">
        <v>4</v>
      </c>
      <c r="B5" s="17" t="s">
        <v>199</v>
      </c>
      <c r="C5" s="17" t="s">
        <v>198</v>
      </c>
      <c r="D5" s="17" t="s">
        <v>344</v>
      </c>
      <c r="E5" s="17" t="s">
        <v>345</v>
      </c>
      <c r="F5" s="17" t="s">
        <v>380</v>
      </c>
      <c r="G5" s="4">
        <v>0</v>
      </c>
      <c r="H5" s="4">
        <v>0</v>
      </c>
      <c r="I5" s="4">
        <v>0</v>
      </c>
    </row>
    <row r="6" spans="1:9" x14ac:dyDescent="0.25">
      <c r="A6" s="17">
        <v>4</v>
      </c>
      <c r="B6" s="17" t="s">
        <v>199</v>
      </c>
      <c r="C6" s="17" t="s">
        <v>198</v>
      </c>
      <c r="D6" s="17" t="s">
        <v>328</v>
      </c>
      <c r="E6" s="17" t="s">
        <v>339</v>
      </c>
      <c r="F6" s="17" t="s">
        <v>377</v>
      </c>
      <c r="G6" s="4">
        <v>0</v>
      </c>
      <c r="H6" s="4">
        <v>0</v>
      </c>
      <c r="I6" s="4">
        <v>0</v>
      </c>
    </row>
    <row r="7" spans="1:9" x14ac:dyDescent="0.25">
      <c r="A7" s="17">
        <v>4</v>
      </c>
      <c r="B7" s="17" t="s">
        <v>199</v>
      </c>
      <c r="C7" s="17" t="s">
        <v>198</v>
      </c>
      <c r="D7" s="17" t="s">
        <v>340</v>
      </c>
      <c r="E7" s="17" t="s">
        <v>341</v>
      </c>
      <c r="F7" s="17" t="s">
        <v>378</v>
      </c>
      <c r="G7" s="4">
        <v>0</v>
      </c>
      <c r="H7" s="4">
        <v>0</v>
      </c>
      <c r="I7" s="4">
        <v>0</v>
      </c>
    </row>
    <row r="8" spans="1:9" x14ac:dyDescent="0.25">
      <c r="A8" s="17">
        <v>4</v>
      </c>
      <c r="B8" s="17" t="s">
        <v>199</v>
      </c>
      <c r="C8" s="17" t="s">
        <v>198</v>
      </c>
      <c r="D8" s="17" t="s">
        <v>346</v>
      </c>
      <c r="E8" s="17" t="s">
        <v>347</v>
      </c>
      <c r="F8" s="17" t="s">
        <v>381</v>
      </c>
      <c r="G8" s="4">
        <v>0</v>
      </c>
      <c r="H8" s="4">
        <v>0</v>
      </c>
      <c r="I8" s="4">
        <v>0</v>
      </c>
    </row>
    <row r="9" spans="1:9" x14ac:dyDescent="0.25">
      <c r="A9" s="17">
        <v>5</v>
      </c>
      <c r="B9" s="17" t="s">
        <v>25</v>
      </c>
      <c r="C9" s="17" t="s">
        <v>24</v>
      </c>
      <c r="D9" s="17" t="s">
        <v>342</v>
      </c>
      <c r="E9" s="17" t="s">
        <v>343</v>
      </c>
      <c r="F9" s="17" t="s">
        <v>379</v>
      </c>
      <c r="G9" s="4">
        <v>0</v>
      </c>
      <c r="H9" s="4">
        <v>0</v>
      </c>
      <c r="I9" s="4">
        <v>0</v>
      </c>
    </row>
    <row r="10" spans="1:9" x14ac:dyDescent="0.25">
      <c r="A10" s="17">
        <v>5</v>
      </c>
      <c r="B10" s="17" t="s">
        <v>25</v>
      </c>
      <c r="C10" s="17" t="s">
        <v>24</v>
      </c>
      <c r="D10" s="17" t="s">
        <v>327</v>
      </c>
      <c r="E10" s="17" t="s">
        <v>348</v>
      </c>
      <c r="F10" s="17" t="s">
        <v>382</v>
      </c>
      <c r="G10" s="4">
        <v>0</v>
      </c>
      <c r="H10" s="4">
        <v>0</v>
      </c>
      <c r="I10" s="4">
        <v>0</v>
      </c>
    </row>
    <row r="11" spans="1:9" x14ac:dyDescent="0.25">
      <c r="A11" s="17">
        <v>5</v>
      </c>
      <c r="B11" s="17" t="s">
        <v>25</v>
      </c>
      <c r="C11" s="17" t="s">
        <v>24</v>
      </c>
      <c r="D11" s="17" t="s">
        <v>328</v>
      </c>
      <c r="E11" s="17" t="s">
        <v>339</v>
      </c>
      <c r="F11" s="17" t="s">
        <v>377</v>
      </c>
      <c r="G11" s="4">
        <v>0</v>
      </c>
      <c r="H11" s="4">
        <v>0</v>
      </c>
      <c r="I11" s="4">
        <v>0</v>
      </c>
    </row>
    <row r="12" spans="1:9" x14ac:dyDescent="0.25">
      <c r="A12" s="17">
        <v>5</v>
      </c>
      <c r="B12" s="17" t="s">
        <v>25</v>
      </c>
      <c r="C12" s="17" t="s">
        <v>24</v>
      </c>
      <c r="D12" s="17" t="s">
        <v>340</v>
      </c>
      <c r="E12" s="17" t="s">
        <v>341</v>
      </c>
      <c r="F12" s="17" t="s">
        <v>378</v>
      </c>
      <c r="G12" s="4">
        <v>0</v>
      </c>
      <c r="H12" s="4">
        <v>0</v>
      </c>
      <c r="I12" s="4">
        <v>0</v>
      </c>
    </row>
    <row r="13" spans="1:9" x14ac:dyDescent="0.25">
      <c r="A13" s="17">
        <v>7</v>
      </c>
      <c r="B13" s="17" t="s">
        <v>18</v>
      </c>
      <c r="C13" s="17" t="s">
        <v>17</v>
      </c>
      <c r="D13" s="17" t="s">
        <v>340</v>
      </c>
      <c r="E13" s="17" t="s">
        <v>341</v>
      </c>
      <c r="F13" s="17" t="s">
        <v>378</v>
      </c>
      <c r="G13" s="4">
        <v>0</v>
      </c>
      <c r="H13" s="4">
        <v>0</v>
      </c>
      <c r="I13" s="4">
        <v>0</v>
      </c>
    </row>
    <row r="14" spans="1:9" x14ac:dyDescent="0.25">
      <c r="A14" s="17">
        <v>8</v>
      </c>
      <c r="B14" s="17" t="s">
        <v>191</v>
      </c>
      <c r="C14" s="17" t="s">
        <v>190</v>
      </c>
      <c r="D14" s="17" t="s">
        <v>342</v>
      </c>
      <c r="E14" s="17" t="s">
        <v>343</v>
      </c>
      <c r="F14" s="17" t="s">
        <v>379</v>
      </c>
      <c r="G14" s="4">
        <v>0</v>
      </c>
      <c r="H14" s="4">
        <v>0</v>
      </c>
      <c r="I14" s="4">
        <v>0</v>
      </c>
    </row>
    <row r="15" spans="1:9" x14ac:dyDescent="0.25">
      <c r="A15" s="17">
        <v>8</v>
      </c>
      <c r="B15" s="17" t="s">
        <v>191</v>
      </c>
      <c r="C15" s="17" t="s">
        <v>190</v>
      </c>
      <c r="D15" s="17" t="s">
        <v>327</v>
      </c>
      <c r="E15" s="17" t="s">
        <v>348</v>
      </c>
      <c r="F15" s="17" t="s">
        <v>382</v>
      </c>
      <c r="G15" s="4">
        <v>0</v>
      </c>
      <c r="H15" s="4">
        <v>0</v>
      </c>
      <c r="I15" s="4">
        <v>0</v>
      </c>
    </row>
    <row r="16" spans="1:9" x14ac:dyDescent="0.25">
      <c r="A16" s="17">
        <v>8</v>
      </c>
      <c r="B16" s="17" t="s">
        <v>191</v>
      </c>
      <c r="C16" s="17" t="s">
        <v>190</v>
      </c>
      <c r="D16" s="17" t="s">
        <v>344</v>
      </c>
      <c r="E16" s="17" t="s">
        <v>345</v>
      </c>
      <c r="F16" s="17" t="s">
        <v>380</v>
      </c>
      <c r="G16" s="4">
        <v>0</v>
      </c>
      <c r="H16" s="4">
        <v>0</v>
      </c>
      <c r="I16" s="4">
        <v>0</v>
      </c>
    </row>
    <row r="17" spans="1:9" x14ac:dyDescent="0.25">
      <c r="A17" s="17">
        <v>8</v>
      </c>
      <c r="B17" s="17" t="s">
        <v>191</v>
      </c>
      <c r="C17" s="17" t="s">
        <v>190</v>
      </c>
      <c r="D17" s="17" t="s">
        <v>349</v>
      </c>
      <c r="E17" s="17" t="s">
        <v>350</v>
      </c>
      <c r="F17" s="17" t="s">
        <v>383</v>
      </c>
      <c r="G17" s="4">
        <v>0</v>
      </c>
      <c r="H17" s="4">
        <v>0</v>
      </c>
      <c r="I17" s="4">
        <v>0</v>
      </c>
    </row>
    <row r="18" spans="1:9" x14ac:dyDescent="0.25">
      <c r="A18" s="17">
        <v>8</v>
      </c>
      <c r="B18" s="17" t="s">
        <v>191</v>
      </c>
      <c r="C18" s="17" t="s">
        <v>190</v>
      </c>
      <c r="D18" s="17" t="s">
        <v>351</v>
      </c>
      <c r="E18" s="17" t="s">
        <v>352</v>
      </c>
      <c r="F18" s="17" t="s">
        <v>384</v>
      </c>
      <c r="G18" s="4">
        <v>0</v>
      </c>
      <c r="H18" s="4">
        <v>0</v>
      </c>
      <c r="I18" s="4">
        <v>0</v>
      </c>
    </row>
    <row r="19" spans="1:9" x14ac:dyDescent="0.25">
      <c r="A19" s="17">
        <v>8</v>
      </c>
      <c r="B19" s="17" t="s">
        <v>191</v>
      </c>
      <c r="C19" s="17" t="s">
        <v>190</v>
      </c>
      <c r="D19" s="17" t="s">
        <v>353</v>
      </c>
      <c r="E19" s="17" t="s">
        <v>354</v>
      </c>
      <c r="F19" s="17" t="s">
        <v>385</v>
      </c>
      <c r="G19" s="4">
        <v>0</v>
      </c>
      <c r="H19" s="4">
        <v>0</v>
      </c>
      <c r="I19" s="4">
        <v>0</v>
      </c>
    </row>
    <row r="20" spans="1:9" x14ac:dyDescent="0.25">
      <c r="A20" s="17">
        <v>8</v>
      </c>
      <c r="B20" s="17" t="s">
        <v>191</v>
      </c>
      <c r="C20" s="17" t="s">
        <v>190</v>
      </c>
      <c r="D20" s="17" t="s">
        <v>355</v>
      </c>
      <c r="E20" s="17" t="s">
        <v>356</v>
      </c>
      <c r="F20" s="17" t="s">
        <v>386</v>
      </c>
      <c r="G20" s="4">
        <v>0</v>
      </c>
      <c r="H20" s="4">
        <v>0</v>
      </c>
      <c r="I20" s="4">
        <v>0</v>
      </c>
    </row>
    <row r="21" spans="1:9" x14ac:dyDescent="0.25">
      <c r="A21" s="17">
        <v>8</v>
      </c>
      <c r="B21" s="17" t="s">
        <v>191</v>
      </c>
      <c r="C21" s="17" t="s">
        <v>190</v>
      </c>
      <c r="D21" s="17" t="s">
        <v>357</v>
      </c>
      <c r="E21" s="17" t="s">
        <v>358</v>
      </c>
      <c r="F21" s="17" t="s">
        <v>387</v>
      </c>
      <c r="G21" s="4">
        <v>0</v>
      </c>
      <c r="H21" s="4">
        <v>0</v>
      </c>
      <c r="I21" s="4">
        <v>0</v>
      </c>
    </row>
    <row r="22" spans="1:9" x14ac:dyDescent="0.25">
      <c r="A22" s="17">
        <v>8</v>
      </c>
      <c r="B22" s="17" t="s">
        <v>191</v>
      </c>
      <c r="C22" s="17" t="s">
        <v>190</v>
      </c>
      <c r="D22" s="17" t="s">
        <v>328</v>
      </c>
      <c r="E22" s="17" t="s">
        <v>339</v>
      </c>
      <c r="F22" s="17" t="s">
        <v>377</v>
      </c>
      <c r="G22" s="4">
        <v>0</v>
      </c>
      <c r="H22" s="4">
        <v>0</v>
      </c>
      <c r="I22" s="4">
        <v>0</v>
      </c>
    </row>
    <row r="23" spans="1:9" x14ac:dyDescent="0.25">
      <c r="A23" s="17">
        <v>8</v>
      </c>
      <c r="B23" s="17" t="s">
        <v>191</v>
      </c>
      <c r="C23" s="17" t="s">
        <v>190</v>
      </c>
      <c r="D23" s="17" t="s">
        <v>340</v>
      </c>
      <c r="E23" s="17" t="s">
        <v>341</v>
      </c>
      <c r="F23" s="17" t="s">
        <v>378</v>
      </c>
      <c r="G23" s="4">
        <v>0</v>
      </c>
      <c r="H23" s="4">
        <v>0</v>
      </c>
      <c r="I23" s="4">
        <v>0</v>
      </c>
    </row>
    <row r="24" spans="1:9" x14ac:dyDescent="0.25">
      <c r="A24" s="17">
        <v>8</v>
      </c>
      <c r="B24" s="17" t="s">
        <v>191</v>
      </c>
      <c r="C24" s="17" t="s">
        <v>190</v>
      </c>
      <c r="D24" s="17" t="s">
        <v>346</v>
      </c>
      <c r="E24" s="17" t="s">
        <v>347</v>
      </c>
      <c r="F24" s="17" t="s">
        <v>381</v>
      </c>
      <c r="G24" s="4">
        <v>0</v>
      </c>
      <c r="H24" s="4">
        <v>0</v>
      </c>
      <c r="I24" s="4">
        <v>0</v>
      </c>
    </row>
    <row r="25" spans="1:9" x14ac:dyDescent="0.25">
      <c r="A25" s="17">
        <v>8</v>
      </c>
      <c r="B25" s="17" t="s">
        <v>191</v>
      </c>
      <c r="C25" s="17" t="s">
        <v>190</v>
      </c>
      <c r="D25" s="17" t="s">
        <v>359</v>
      </c>
      <c r="E25" s="17" t="s">
        <v>360</v>
      </c>
      <c r="F25" s="17" t="s">
        <v>388</v>
      </c>
      <c r="G25" s="4">
        <v>0</v>
      </c>
      <c r="H25" s="4">
        <v>0</v>
      </c>
      <c r="I25" s="4">
        <v>0</v>
      </c>
    </row>
    <row r="26" spans="1:9" x14ac:dyDescent="0.25">
      <c r="A26" s="17">
        <v>10</v>
      </c>
      <c r="B26" s="17" t="s">
        <v>181</v>
      </c>
      <c r="C26" s="17" t="s">
        <v>180</v>
      </c>
      <c r="D26" s="17" t="s">
        <v>342</v>
      </c>
      <c r="E26" s="17" t="s">
        <v>343</v>
      </c>
      <c r="F26" s="17" t="s">
        <v>379</v>
      </c>
      <c r="G26" s="4">
        <v>0</v>
      </c>
      <c r="H26" s="4">
        <v>0</v>
      </c>
      <c r="I26" s="4">
        <v>0</v>
      </c>
    </row>
    <row r="27" spans="1:9" x14ac:dyDescent="0.25">
      <c r="A27" s="17">
        <v>10</v>
      </c>
      <c r="B27" s="17" t="s">
        <v>181</v>
      </c>
      <c r="C27" s="17" t="s">
        <v>180</v>
      </c>
      <c r="D27" s="17" t="s">
        <v>353</v>
      </c>
      <c r="E27" s="17" t="s">
        <v>354</v>
      </c>
      <c r="F27" s="17" t="s">
        <v>385</v>
      </c>
      <c r="G27" s="4">
        <v>0</v>
      </c>
      <c r="H27" s="4">
        <v>0</v>
      </c>
      <c r="I27" s="4">
        <v>0</v>
      </c>
    </row>
    <row r="28" spans="1:9" x14ac:dyDescent="0.25">
      <c r="A28" s="17">
        <v>10</v>
      </c>
      <c r="B28" s="17" t="s">
        <v>181</v>
      </c>
      <c r="C28" s="17" t="s">
        <v>180</v>
      </c>
      <c r="D28" s="17" t="s">
        <v>328</v>
      </c>
      <c r="E28" s="17" t="s">
        <v>339</v>
      </c>
      <c r="F28" s="17" t="s">
        <v>377</v>
      </c>
      <c r="G28" s="4">
        <v>0</v>
      </c>
      <c r="H28" s="4">
        <v>0</v>
      </c>
      <c r="I28" s="4">
        <v>0</v>
      </c>
    </row>
    <row r="29" spans="1:9" x14ac:dyDescent="0.25">
      <c r="A29" s="17">
        <v>10</v>
      </c>
      <c r="B29" s="17" t="s">
        <v>181</v>
      </c>
      <c r="C29" s="17" t="s">
        <v>180</v>
      </c>
      <c r="D29" s="17" t="s">
        <v>340</v>
      </c>
      <c r="E29" s="17" t="s">
        <v>341</v>
      </c>
      <c r="F29" s="17" t="s">
        <v>378</v>
      </c>
      <c r="G29" s="4">
        <v>0</v>
      </c>
      <c r="H29" s="4">
        <v>0</v>
      </c>
      <c r="I29" s="4">
        <v>0</v>
      </c>
    </row>
    <row r="30" spans="1:9" x14ac:dyDescent="0.25">
      <c r="A30" s="17">
        <v>10</v>
      </c>
      <c r="B30" s="17" t="s">
        <v>181</v>
      </c>
      <c r="C30" s="17" t="s">
        <v>180</v>
      </c>
      <c r="D30" s="17" t="s">
        <v>361</v>
      </c>
      <c r="E30" s="17" t="s">
        <v>362</v>
      </c>
      <c r="F30" s="17" t="s">
        <v>389</v>
      </c>
      <c r="G30" s="4">
        <v>0</v>
      </c>
      <c r="H30" s="4">
        <v>0</v>
      </c>
      <c r="I30" s="4">
        <v>0</v>
      </c>
    </row>
    <row r="31" spans="1:9" x14ac:dyDescent="0.25">
      <c r="A31" s="17">
        <v>13</v>
      </c>
      <c r="B31" s="17" t="s">
        <v>177</v>
      </c>
      <c r="C31" s="17" t="s">
        <v>176</v>
      </c>
      <c r="D31" s="17" t="s">
        <v>342</v>
      </c>
      <c r="E31" s="17" t="s">
        <v>343</v>
      </c>
      <c r="F31" s="17" t="s">
        <v>379</v>
      </c>
      <c r="G31" s="4">
        <v>0</v>
      </c>
      <c r="H31" s="4">
        <v>0</v>
      </c>
      <c r="I31" s="4">
        <v>0</v>
      </c>
    </row>
    <row r="32" spans="1:9" x14ac:dyDescent="0.25">
      <c r="A32" s="17">
        <v>13</v>
      </c>
      <c r="B32" s="17" t="s">
        <v>177</v>
      </c>
      <c r="C32" s="17" t="s">
        <v>176</v>
      </c>
      <c r="D32" s="17" t="s">
        <v>327</v>
      </c>
      <c r="E32" s="17" t="s">
        <v>348</v>
      </c>
      <c r="F32" s="17" t="s">
        <v>382</v>
      </c>
      <c r="G32" s="4">
        <v>0</v>
      </c>
      <c r="H32" s="4">
        <v>0</v>
      </c>
      <c r="I32" s="4">
        <v>0</v>
      </c>
    </row>
    <row r="33" spans="1:9" x14ac:dyDescent="0.25">
      <c r="A33" s="17">
        <v>13</v>
      </c>
      <c r="B33" s="17" t="s">
        <v>177</v>
      </c>
      <c r="C33" s="17" t="s">
        <v>176</v>
      </c>
      <c r="D33" s="17" t="s">
        <v>363</v>
      </c>
      <c r="E33" s="17" t="s">
        <v>364</v>
      </c>
      <c r="F33" s="17" t="s">
        <v>390</v>
      </c>
      <c r="G33" s="4">
        <v>0</v>
      </c>
      <c r="H33" s="4">
        <v>0</v>
      </c>
      <c r="I33" s="4">
        <v>0</v>
      </c>
    </row>
    <row r="34" spans="1:9" x14ac:dyDescent="0.25">
      <c r="A34" s="17">
        <v>13</v>
      </c>
      <c r="B34" s="17" t="s">
        <v>177</v>
      </c>
      <c r="C34" s="17" t="s">
        <v>176</v>
      </c>
      <c r="D34" s="17" t="s">
        <v>344</v>
      </c>
      <c r="E34" s="17" t="s">
        <v>345</v>
      </c>
      <c r="F34" s="17" t="s">
        <v>380</v>
      </c>
      <c r="G34" s="4">
        <v>0</v>
      </c>
      <c r="H34" s="4">
        <v>0</v>
      </c>
      <c r="I34" s="4">
        <v>0</v>
      </c>
    </row>
    <row r="35" spans="1:9" x14ac:dyDescent="0.25">
      <c r="A35" s="17">
        <v>13</v>
      </c>
      <c r="B35" s="17" t="s">
        <v>177</v>
      </c>
      <c r="C35" s="17" t="s">
        <v>176</v>
      </c>
      <c r="D35" s="17" t="s">
        <v>365</v>
      </c>
      <c r="E35" s="17" t="s">
        <v>366</v>
      </c>
      <c r="F35" s="17" t="s">
        <v>391</v>
      </c>
      <c r="G35" s="4">
        <v>0</v>
      </c>
      <c r="H35" s="4">
        <v>0</v>
      </c>
      <c r="I35" s="4">
        <v>0</v>
      </c>
    </row>
    <row r="36" spans="1:9" x14ac:dyDescent="0.25">
      <c r="A36" s="17">
        <v>13</v>
      </c>
      <c r="B36" s="17" t="s">
        <v>177</v>
      </c>
      <c r="C36" s="17" t="s">
        <v>176</v>
      </c>
      <c r="D36" s="17" t="s">
        <v>349</v>
      </c>
      <c r="E36" s="17" t="s">
        <v>350</v>
      </c>
      <c r="F36" s="17" t="s">
        <v>383</v>
      </c>
      <c r="G36" s="4">
        <v>0</v>
      </c>
      <c r="H36" s="4">
        <v>0</v>
      </c>
      <c r="I36" s="4">
        <v>0</v>
      </c>
    </row>
    <row r="37" spans="1:9" x14ac:dyDescent="0.25">
      <c r="A37" s="17">
        <v>13</v>
      </c>
      <c r="B37" s="17" t="s">
        <v>177</v>
      </c>
      <c r="C37" s="17" t="s">
        <v>176</v>
      </c>
      <c r="D37" s="17" t="s">
        <v>367</v>
      </c>
      <c r="E37" s="17" t="s">
        <v>368</v>
      </c>
      <c r="F37" s="17" t="s">
        <v>392</v>
      </c>
      <c r="G37" s="4">
        <v>0</v>
      </c>
      <c r="H37" s="4">
        <v>0</v>
      </c>
      <c r="I37" s="4">
        <v>0</v>
      </c>
    </row>
    <row r="38" spans="1:9" x14ac:dyDescent="0.25">
      <c r="A38" s="17">
        <v>13</v>
      </c>
      <c r="B38" s="17" t="s">
        <v>177</v>
      </c>
      <c r="C38" s="17" t="s">
        <v>176</v>
      </c>
      <c r="D38" s="17" t="s">
        <v>353</v>
      </c>
      <c r="E38" s="17" t="s">
        <v>354</v>
      </c>
      <c r="F38" s="17" t="s">
        <v>385</v>
      </c>
      <c r="G38" s="4">
        <v>0</v>
      </c>
      <c r="H38" s="4">
        <v>0</v>
      </c>
      <c r="I38" s="4">
        <v>0</v>
      </c>
    </row>
    <row r="39" spans="1:9" x14ac:dyDescent="0.25">
      <c r="A39" s="17">
        <v>13</v>
      </c>
      <c r="B39" s="17" t="s">
        <v>177</v>
      </c>
      <c r="C39" s="17" t="s">
        <v>176</v>
      </c>
      <c r="D39" s="17" t="s">
        <v>355</v>
      </c>
      <c r="E39" s="17" t="s">
        <v>356</v>
      </c>
      <c r="F39" s="17" t="s">
        <v>386</v>
      </c>
      <c r="G39" s="4">
        <v>0</v>
      </c>
      <c r="H39" s="4">
        <v>0</v>
      </c>
      <c r="I39" s="4">
        <v>0</v>
      </c>
    </row>
    <row r="40" spans="1:9" x14ac:dyDescent="0.25">
      <c r="A40" s="17">
        <v>13</v>
      </c>
      <c r="B40" s="17" t="s">
        <v>177</v>
      </c>
      <c r="C40" s="17" t="s">
        <v>176</v>
      </c>
      <c r="D40" s="17" t="s">
        <v>357</v>
      </c>
      <c r="E40" s="17" t="s">
        <v>358</v>
      </c>
      <c r="F40" s="17" t="s">
        <v>387</v>
      </c>
      <c r="G40" s="4">
        <v>0</v>
      </c>
      <c r="H40" s="4">
        <v>0</v>
      </c>
      <c r="I40" s="4">
        <v>0</v>
      </c>
    </row>
    <row r="41" spans="1:9" x14ac:dyDescent="0.25">
      <c r="A41" s="17">
        <v>13</v>
      </c>
      <c r="B41" s="17" t="s">
        <v>177</v>
      </c>
      <c r="C41" s="17" t="s">
        <v>176</v>
      </c>
      <c r="D41" s="17" t="s">
        <v>328</v>
      </c>
      <c r="E41" s="17" t="s">
        <v>339</v>
      </c>
      <c r="F41" s="17" t="s">
        <v>377</v>
      </c>
      <c r="G41" s="4">
        <v>0</v>
      </c>
      <c r="H41" s="4">
        <v>0</v>
      </c>
      <c r="I41" s="4">
        <v>0</v>
      </c>
    </row>
    <row r="42" spans="1:9" x14ac:dyDescent="0.25">
      <c r="A42" s="17">
        <v>13</v>
      </c>
      <c r="B42" s="17" t="s">
        <v>177</v>
      </c>
      <c r="C42" s="17" t="s">
        <v>176</v>
      </c>
      <c r="D42" s="17" t="s">
        <v>340</v>
      </c>
      <c r="E42" s="17" t="s">
        <v>341</v>
      </c>
      <c r="F42" s="17" t="s">
        <v>378</v>
      </c>
      <c r="G42" s="4">
        <v>0</v>
      </c>
      <c r="H42" s="4">
        <v>0</v>
      </c>
      <c r="I42" s="4">
        <v>0</v>
      </c>
    </row>
    <row r="43" spans="1:9" x14ac:dyDescent="0.25">
      <c r="A43" s="17">
        <v>13</v>
      </c>
      <c r="B43" s="17" t="s">
        <v>177</v>
      </c>
      <c r="C43" s="17" t="s">
        <v>176</v>
      </c>
      <c r="D43" s="17" t="s">
        <v>369</v>
      </c>
      <c r="E43" s="17" t="s">
        <v>370</v>
      </c>
      <c r="F43" s="17" t="s">
        <v>393</v>
      </c>
      <c r="G43" s="4">
        <v>0</v>
      </c>
      <c r="H43" s="4">
        <v>0</v>
      </c>
      <c r="I43" s="4">
        <v>0</v>
      </c>
    </row>
    <row r="44" spans="1:9" x14ac:dyDescent="0.25">
      <c r="A44" s="17">
        <v>13</v>
      </c>
      <c r="B44" s="17" t="s">
        <v>177</v>
      </c>
      <c r="C44" s="17" t="s">
        <v>176</v>
      </c>
      <c r="D44" s="17" t="s">
        <v>346</v>
      </c>
      <c r="E44" s="17" t="s">
        <v>347</v>
      </c>
      <c r="F44" s="17" t="s">
        <v>381</v>
      </c>
      <c r="G44" s="4">
        <v>0</v>
      </c>
      <c r="H44" s="4">
        <v>0</v>
      </c>
      <c r="I44" s="4">
        <v>0</v>
      </c>
    </row>
    <row r="45" spans="1:9" x14ac:dyDescent="0.25">
      <c r="A45" s="17">
        <v>13</v>
      </c>
      <c r="B45" s="17" t="s">
        <v>177</v>
      </c>
      <c r="C45" s="17" t="s">
        <v>176</v>
      </c>
      <c r="D45" s="17" t="s">
        <v>361</v>
      </c>
      <c r="E45" s="17" t="s">
        <v>362</v>
      </c>
      <c r="F45" s="17" t="s">
        <v>389</v>
      </c>
      <c r="G45" s="4">
        <v>0</v>
      </c>
      <c r="H45" s="4">
        <v>0</v>
      </c>
      <c r="I45" s="4">
        <v>0</v>
      </c>
    </row>
    <row r="46" spans="1:9" x14ac:dyDescent="0.25">
      <c r="A46" s="17">
        <v>13</v>
      </c>
      <c r="B46" s="17" t="s">
        <v>177</v>
      </c>
      <c r="C46" s="17" t="s">
        <v>176</v>
      </c>
      <c r="D46" s="17" t="s">
        <v>359</v>
      </c>
      <c r="E46" s="17" t="s">
        <v>360</v>
      </c>
      <c r="F46" s="17" t="s">
        <v>388</v>
      </c>
      <c r="G46" s="4">
        <v>0</v>
      </c>
      <c r="H46" s="4">
        <v>0</v>
      </c>
      <c r="I46" s="4">
        <v>0</v>
      </c>
    </row>
    <row r="47" spans="1:9" x14ac:dyDescent="0.25">
      <c r="A47" s="17">
        <v>16</v>
      </c>
      <c r="B47" s="17" t="s">
        <v>172</v>
      </c>
      <c r="C47" s="17" t="s">
        <v>171</v>
      </c>
      <c r="D47" s="17" t="s">
        <v>342</v>
      </c>
      <c r="E47" s="17" t="s">
        <v>343</v>
      </c>
      <c r="F47" s="17" t="s">
        <v>379</v>
      </c>
      <c r="G47" s="4">
        <v>0</v>
      </c>
      <c r="H47" s="4">
        <v>0</v>
      </c>
      <c r="I47" s="4">
        <v>0</v>
      </c>
    </row>
    <row r="48" spans="1:9" x14ac:dyDescent="0.25">
      <c r="A48" s="17">
        <v>16</v>
      </c>
      <c r="B48" s="17" t="s">
        <v>172</v>
      </c>
      <c r="C48" s="17" t="s">
        <v>171</v>
      </c>
      <c r="D48" s="17" t="s">
        <v>328</v>
      </c>
      <c r="E48" s="17" t="s">
        <v>339</v>
      </c>
      <c r="F48" s="17" t="s">
        <v>377</v>
      </c>
      <c r="G48" s="4">
        <v>0</v>
      </c>
      <c r="H48" s="4">
        <v>0</v>
      </c>
      <c r="I48" s="4">
        <v>0</v>
      </c>
    </row>
    <row r="49" spans="1:9" x14ac:dyDescent="0.25">
      <c r="A49" s="17">
        <v>16</v>
      </c>
      <c r="B49" s="17" t="s">
        <v>172</v>
      </c>
      <c r="C49" s="17" t="s">
        <v>171</v>
      </c>
      <c r="D49" s="17" t="s">
        <v>340</v>
      </c>
      <c r="E49" s="17" t="s">
        <v>341</v>
      </c>
      <c r="F49" s="17" t="s">
        <v>378</v>
      </c>
      <c r="G49" s="4">
        <v>0</v>
      </c>
      <c r="H49" s="4">
        <v>0</v>
      </c>
      <c r="I49" s="4">
        <v>0</v>
      </c>
    </row>
    <row r="50" spans="1:9" x14ac:dyDescent="0.25">
      <c r="A50" s="17">
        <v>16</v>
      </c>
      <c r="B50" s="17" t="s">
        <v>172</v>
      </c>
      <c r="C50" s="17" t="s">
        <v>171</v>
      </c>
      <c r="D50" s="17" t="s">
        <v>346</v>
      </c>
      <c r="E50" s="17" t="s">
        <v>347</v>
      </c>
      <c r="F50" s="17" t="s">
        <v>381</v>
      </c>
      <c r="G50" s="4">
        <v>0</v>
      </c>
      <c r="H50" s="4">
        <v>0</v>
      </c>
      <c r="I50" s="4">
        <v>0</v>
      </c>
    </row>
    <row r="51" spans="1:9" x14ac:dyDescent="0.25">
      <c r="A51" s="17">
        <v>19</v>
      </c>
      <c r="B51" s="17" t="s">
        <v>167</v>
      </c>
      <c r="C51" s="17" t="s">
        <v>166</v>
      </c>
      <c r="D51" s="17" t="s">
        <v>363</v>
      </c>
      <c r="E51" s="17" t="s">
        <v>364</v>
      </c>
      <c r="F51" s="17" t="s">
        <v>390</v>
      </c>
      <c r="G51" s="4">
        <v>0</v>
      </c>
      <c r="H51" s="4">
        <v>0</v>
      </c>
      <c r="I51" s="4">
        <v>0</v>
      </c>
    </row>
    <row r="52" spans="1:9" x14ac:dyDescent="0.25">
      <c r="A52" s="17">
        <v>19</v>
      </c>
      <c r="B52" s="17" t="s">
        <v>167</v>
      </c>
      <c r="C52" s="17" t="s">
        <v>166</v>
      </c>
      <c r="D52" s="17" t="s">
        <v>365</v>
      </c>
      <c r="E52" s="17" t="s">
        <v>366</v>
      </c>
      <c r="F52" s="17" t="s">
        <v>391</v>
      </c>
      <c r="G52" s="4">
        <v>0</v>
      </c>
      <c r="H52" s="4">
        <v>0</v>
      </c>
      <c r="I52" s="4">
        <v>0</v>
      </c>
    </row>
    <row r="53" spans="1:9" x14ac:dyDescent="0.25">
      <c r="A53" s="17">
        <v>19</v>
      </c>
      <c r="B53" s="17" t="s">
        <v>167</v>
      </c>
      <c r="C53" s="17" t="s">
        <v>166</v>
      </c>
      <c r="D53" s="17" t="s">
        <v>349</v>
      </c>
      <c r="E53" s="17" t="s">
        <v>350</v>
      </c>
      <c r="F53" s="17" t="s">
        <v>383</v>
      </c>
      <c r="G53" s="4">
        <v>0</v>
      </c>
      <c r="H53" s="4">
        <v>0</v>
      </c>
      <c r="I53" s="4">
        <v>0</v>
      </c>
    </row>
    <row r="54" spans="1:9" x14ac:dyDescent="0.25">
      <c r="A54" s="17">
        <v>19</v>
      </c>
      <c r="B54" s="17" t="s">
        <v>167</v>
      </c>
      <c r="C54" s="17" t="s">
        <v>166</v>
      </c>
      <c r="D54" s="17" t="s">
        <v>351</v>
      </c>
      <c r="E54" s="17" t="s">
        <v>352</v>
      </c>
      <c r="F54" s="17" t="s">
        <v>384</v>
      </c>
      <c r="G54" s="4">
        <v>0</v>
      </c>
      <c r="H54" s="4">
        <v>0</v>
      </c>
      <c r="I54" s="4">
        <v>0</v>
      </c>
    </row>
    <row r="55" spans="1:9" x14ac:dyDescent="0.25">
      <c r="A55" s="17">
        <v>19</v>
      </c>
      <c r="B55" s="17" t="s">
        <v>167</v>
      </c>
      <c r="C55" s="17" t="s">
        <v>166</v>
      </c>
      <c r="D55" s="17" t="s">
        <v>328</v>
      </c>
      <c r="E55" s="17" t="s">
        <v>339</v>
      </c>
      <c r="F55" s="17" t="s">
        <v>377</v>
      </c>
      <c r="G55" s="4">
        <v>0</v>
      </c>
      <c r="H55" s="4">
        <v>0</v>
      </c>
      <c r="I55" s="4">
        <v>0</v>
      </c>
    </row>
    <row r="56" spans="1:9" x14ac:dyDescent="0.25">
      <c r="A56" s="17">
        <v>19</v>
      </c>
      <c r="B56" s="17" t="s">
        <v>167</v>
      </c>
      <c r="C56" s="17" t="s">
        <v>166</v>
      </c>
      <c r="D56" s="17" t="s">
        <v>340</v>
      </c>
      <c r="E56" s="17" t="s">
        <v>341</v>
      </c>
      <c r="F56" s="17" t="s">
        <v>378</v>
      </c>
      <c r="G56" s="4">
        <v>0</v>
      </c>
      <c r="H56" s="4">
        <v>0</v>
      </c>
      <c r="I56" s="4">
        <v>0</v>
      </c>
    </row>
    <row r="57" spans="1:9" x14ac:dyDescent="0.25">
      <c r="A57" s="17">
        <v>19</v>
      </c>
      <c r="B57" s="17" t="s">
        <v>167</v>
      </c>
      <c r="C57" s="17" t="s">
        <v>166</v>
      </c>
      <c r="D57" s="17" t="s">
        <v>361</v>
      </c>
      <c r="E57" s="17" t="s">
        <v>362</v>
      </c>
      <c r="F57" s="17" t="s">
        <v>389</v>
      </c>
      <c r="G57" s="4">
        <v>0</v>
      </c>
      <c r="H57" s="4">
        <v>0</v>
      </c>
      <c r="I57" s="4">
        <v>0</v>
      </c>
    </row>
    <row r="58" spans="1:9" x14ac:dyDescent="0.25">
      <c r="A58" s="17">
        <v>22</v>
      </c>
      <c r="B58" s="17" t="s">
        <v>159</v>
      </c>
      <c r="C58" s="17" t="s">
        <v>158</v>
      </c>
      <c r="D58" s="17" t="s">
        <v>342</v>
      </c>
      <c r="E58" s="17" t="s">
        <v>343</v>
      </c>
      <c r="F58" s="17" t="s">
        <v>379</v>
      </c>
      <c r="G58" s="4">
        <v>0</v>
      </c>
      <c r="H58" s="4">
        <v>0</v>
      </c>
      <c r="I58" s="4">
        <v>0</v>
      </c>
    </row>
    <row r="59" spans="1:9" x14ac:dyDescent="0.25">
      <c r="A59" s="17">
        <v>22</v>
      </c>
      <c r="B59" s="17" t="s">
        <v>159</v>
      </c>
      <c r="C59" s="17" t="s">
        <v>158</v>
      </c>
      <c r="D59" s="17" t="s">
        <v>363</v>
      </c>
      <c r="E59" s="17" t="s">
        <v>364</v>
      </c>
      <c r="F59" s="17" t="s">
        <v>390</v>
      </c>
      <c r="G59" s="4">
        <v>0</v>
      </c>
      <c r="H59" s="4">
        <v>0</v>
      </c>
      <c r="I59" s="4">
        <v>0</v>
      </c>
    </row>
    <row r="60" spans="1:9" x14ac:dyDescent="0.25">
      <c r="A60" s="17">
        <v>22</v>
      </c>
      <c r="B60" s="17" t="s">
        <v>159</v>
      </c>
      <c r="C60" s="17" t="s">
        <v>158</v>
      </c>
      <c r="D60" s="17" t="s">
        <v>357</v>
      </c>
      <c r="E60" s="17" t="s">
        <v>358</v>
      </c>
      <c r="F60" s="17" t="s">
        <v>387</v>
      </c>
      <c r="G60" s="4">
        <v>0</v>
      </c>
      <c r="H60" s="4">
        <v>0</v>
      </c>
      <c r="I60" s="4">
        <v>0</v>
      </c>
    </row>
    <row r="61" spans="1:9" x14ac:dyDescent="0.25">
      <c r="A61" s="17">
        <v>22</v>
      </c>
      <c r="B61" s="17" t="s">
        <v>159</v>
      </c>
      <c r="C61" s="17" t="s">
        <v>158</v>
      </c>
      <c r="D61" s="17" t="s">
        <v>328</v>
      </c>
      <c r="E61" s="17" t="s">
        <v>339</v>
      </c>
      <c r="F61" s="17" t="s">
        <v>377</v>
      </c>
      <c r="G61" s="4">
        <v>0</v>
      </c>
      <c r="H61" s="4">
        <v>0</v>
      </c>
      <c r="I61" s="4">
        <v>0</v>
      </c>
    </row>
    <row r="62" spans="1:9" x14ac:dyDescent="0.25">
      <c r="A62" s="17">
        <v>22</v>
      </c>
      <c r="B62" s="17" t="s">
        <v>159</v>
      </c>
      <c r="C62" s="17" t="s">
        <v>158</v>
      </c>
      <c r="D62" s="17" t="s">
        <v>340</v>
      </c>
      <c r="E62" s="17" t="s">
        <v>341</v>
      </c>
      <c r="F62" s="17" t="s">
        <v>378</v>
      </c>
      <c r="G62" s="4">
        <v>0</v>
      </c>
      <c r="H62" s="4">
        <v>0</v>
      </c>
      <c r="I62" s="4">
        <v>0</v>
      </c>
    </row>
    <row r="63" spans="1:9" x14ac:dyDescent="0.25">
      <c r="A63" s="17">
        <v>22</v>
      </c>
      <c r="B63" s="17" t="s">
        <v>159</v>
      </c>
      <c r="C63" s="17" t="s">
        <v>158</v>
      </c>
      <c r="D63" s="17" t="s">
        <v>346</v>
      </c>
      <c r="E63" s="17" t="s">
        <v>347</v>
      </c>
      <c r="F63" s="17" t="s">
        <v>381</v>
      </c>
      <c r="G63" s="4">
        <v>0</v>
      </c>
      <c r="H63" s="4">
        <v>0</v>
      </c>
      <c r="I63" s="4">
        <v>0</v>
      </c>
    </row>
    <row r="64" spans="1:9" x14ac:dyDescent="0.25">
      <c r="A64" s="17">
        <v>22</v>
      </c>
      <c r="B64" s="17" t="s">
        <v>159</v>
      </c>
      <c r="C64" s="17" t="s">
        <v>158</v>
      </c>
      <c r="D64" s="17" t="s">
        <v>361</v>
      </c>
      <c r="E64" s="17" t="s">
        <v>362</v>
      </c>
      <c r="F64" s="17" t="s">
        <v>389</v>
      </c>
      <c r="G64" s="4">
        <v>0</v>
      </c>
      <c r="H64" s="4">
        <v>0</v>
      </c>
      <c r="I64" s="4">
        <v>0</v>
      </c>
    </row>
    <row r="65" spans="1:9" x14ac:dyDescent="0.25">
      <c r="A65" s="17">
        <v>25</v>
      </c>
      <c r="B65" s="17" t="s">
        <v>151</v>
      </c>
      <c r="C65" s="17" t="s">
        <v>150</v>
      </c>
      <c r="D65" s="17" t="s">
        <v>342</v>
      </c>
      <c r="E65" s="17" t="s">
        <v>343</v>
      </c>
      <c r="F65" s="17" t="s">
        <v>379</v>
      </c>
      <c r="G65" s="4">
        <v>0</v>
      </c>
      <c r="H65" s="4">
        <v>0</v>
      </c>
      <c r="I65" s="4">
        <v>0</v>
      </c>
    </row>
    <row r="66" spans="1:9" x14ac:dyDescent="0.25">
      <c r="A66" s="17">
        <v>25</v>
      </c>
      <c r="B66" s="17" t="s">
        <v>151</v>
      </c>
      <c r="C66" s="17" t="s">
        <v>150</v>
      </c>
      <c r="D66" s="17" t="s">
        <v>351</v>
      </c>
      <c r="E66" s="17" t="s">
        <v>352</v>
      </c>
      <c r="F66" s="17" t="s">
        <v>384</v>
      </c>
      <c r="G66" s="4">
        <v>0</v>
      </c>
      <c r="H66" s="4">
        <v>0</v>
      </c>
      <c r="I66" s="4">
        <v>0</v>
      </c>
    </row>
    <row r="67" spans="1:9" x14ac:dyDescent="0.25">
      <c r="A67" s="17">
        <v>25</v>
      </c>
      <c r="B67" s="17" t="s">
        <v>151</v>
      </c>
      <c r="C67" s="17" t="s">
        <v>150</v>
      </c>
      <c r="D67" s="17" t="s">
        <v>328</v>
      </c>
      <c r="E67" s="17" t="s">
        <v>339</v>
      </c>
      <c r="F67" s="17" t="s">
        <v>377</v>
      </c>
      <c r="G67" s="4">
        <v>0</v>
      </c>
      <c r="H67" s="4">
        <v>0</v>
      </c>
      <c r="I67" s="4">
        <v>0</v>
      </c>
    </row>
    <row r="68" spans="1:9" x14ac:dyDescent="0.25">
      <c r="A68" s="17">
        <v>25</v>
      </c>
      <c r="B68" s="17" t="s">
        <v>151</v>
      </c>
      <c r="C68" s="17" t="s">
        <v>150</v>
      </c>
      <c r="D68" s="17" t="s">
        <v>340</v>
      </c>
      <c r="E68" s="17" t="s">
        <v>341</v>
      </c>
      <c r="F68" s="17" t="s">
        <v>378</v>
      </c>
      <c r="G68" s="4">
        <v>0</v>
      </c>
      <c r="H68" s="4">
        <v>0</v>
      </c>
      <c r="I68" s="4">
        <v>0</v>
      </c>
    </row>
    <row r="69" spans="1:9" x14ac:dyDescent="0.25">
      <c r="A69" s="17">
        <v>25</v>
      </c>
      <c r="B69" s="17" t="s">
        <v>151</v>
      </c>
      <c r="C69" s="17" t="s">
        <v>150</v>
      </c>
      <c r="D69" s="17" t="s">
        <v>346</v>
      </c>
      <c r="E69" s="17" t="s">
        <v>347</v>
      </c>
      <c r="F69" s="17" t="s">
        <v>381</v>
      </c>
      <c r="G69" s="4">
        <v>0</v>
      </c>
      <c r="H69" s="4">
        <v>0</v>
      </c>
      <c r="I69" s="4">
        <v>0</v>
      </c>
    </row>
    <row r="70" spans="1:9" x14ac:dyDescent="0.25">
      <c r="A70" s="17">
        <v>25</v>
      </c>
      <c r="B70" s="17" t="s">
        <v>151</v>
      </c>
      <c r="C70" s="17" t="s">
        <v>150</v>
      </c>
      <c r="D70" s="17" t="s">
        <v>361</v>
      </c>
      <c r="E70" s="17" t="s">
        <v>362</v>
      </c>
      <c r="F70" s="17" t="s">
        <v>389</v>
      </c>
      <c r="G70" s="4">
        <v>0</v>
      </c>
      <c r="H70" s="4">
        <v>0</v>
      </c>
      <c r="I70" s="4">
        <v>0</v>
      </c>
    </row>
    <row r="71" spans="1:9" x14ac:dyDescent="0.25">
      <c r="A71" s="17">
        <v>28</v>
      </c>
      <c r="B71" s="17" t="s">
        <v>137</v>
      </c>
      <c r="C71" s="17" t="s">
        <v>136</v>
      </c>
      <c r="D71" s="17" t="s">
        <v>342</v>
      </c>
      <c r="E71" s="17" t="s">
        <v>343</v>
      </c>
      <c r="F71" s="17" t="s">
        <v>379</v>
      </c>
      <c r="G71" s="4">
        <v>0</v>
      </c>
      <c r="H71" s="4">
        <v>0</v>
      </c>
      <c r="I71" s="4">
        <v>0</v>
      </c>
    </row>
    <row r="72" spans="1:9" x14ac:dyDescent="0.25">
      <c r="A72" s="17">
        <v>28</v>
      </c>
      <c r="B72" s="17" t="s">
        <v>137</v>
      </c>
      <c r="C72" s="17" t="s">
        <v>136</v>
      </c>
      <c r="D72" s="17" t="s">
        <v>327</v>
      </c>
      <c r="E72" s="17" t="s">
        <v>348</v>
      </c>
      <c r="F72" s="17" t="s">
        <v>382</v>
      </c>
      <c r="G72" s="4">
        <v>0</v>
      </c>
      <c r="H72" s="4">
        <v>0</v>
      </c>
      <c r="I72" s="4">
        <v>0</v>
      </c>
    </row>
    <row r="73" spans="1:9" x14ac:dyDescent="0.25">
      <c r="A73" s="17">
        <v>28</v>
      </c>
      <c r="B73" s="17" t="s">
        <v>137</v>
      </c>
      <c r="C73" s="17" t="s">
        <v>136</v>
      </c>
      <c r="D73" s="17" t="s">
        <v>344</v>
      </c>
      <c r="E73" s="17" t="s">
        <v>345</v>
      </c>
      <c r="F73" s="17" t="s">
        <v>380</v>
      </c>
      <c r="G73" s="4">
        <v>0</v>
      </c>
      <c r="H73" s="4">
        <v>0</v>
      </c>
      <c r="I73" s="4">
        <v>0</v>
      </c>
    </row>
    <row r="74" spans="1:9" x14ac:dyDescent="0.25">
      <c r="A74" s="17">
        <v>28</v>
      </c>
      <c r="B74" s="17" t="s">
        <v>137</v>
      </c>
      <c r="C74" s="17" t="s">
        <v>136</v>
      </c>
      <c r="D74" s="17" t="s">
        <v>353</v>
      </c>
      <c r="E74" s="17" t="s">
        <v>354</v>
      </c>
      <c r="F74" s="17" t="s">
        <v>385</v>
      </c>
      <c r="G74" s="4">
        <v>0</v>
      </c>
      <c r="H74" s="4">
        <v>0</v>
      </c>
      <c r="I74" s="4">
        <v>0</v>
      </c>
    </row>
    <row r="75" spans="1:9" x14ac:dyDescent="0.25">
      <c r="A75" s="17">
        <v>28</v>
      </c>
      <c r="B75" s="17" t="s">
        <v>137</v>
      </c>
      <c r="C75" s="17" t="s">
        <v>136</v>
      </c>
      <c r="D75" s="17" t="s">
        <v>355</v>
      </c>
      <c r="E75" s="17" t="s">
        <v>356</v>
      </c>
      <c r="F75" s="17" t="s">
        <v>386</v>
      </c>
      <c r="G75" s="4">
        <v>0</v>
      </c>
      <c r="H75" s="4">
        <v>0</v>
      </c>
      <c r="I75" s="4">
        <v>0</v>
      </c>
    </row>
    <row r="76" spans="1:9" x14ac:dyDescent="0.25">
      <c r="A76" s="17">
        <v>28</v>
      </c>
      <c r="B76" s="17" t="s">
        <v>137</v>
      </c>
      <c r="C76" s="17" t="s">
        <v>136</v>
      </c>
      <c r="D76" s="17" t="s">
        <v>357</v>
      </c>
      <c r="E76" s="17" t="s">
        <v>358</v>
      </c>
      <c r="F76" s="17" t="s">
        <v>387</v>
      </c>
      <c r="G76" s="4">
        <v>0</v>
      </c>
      <c r="H76" s="4">
        <v>0</v>
      </c>
      <c r="I76" s="4">
        <v>0</v>
      </c>
    </row>
    <row r="77" spans="1:9" x14ac:dyDescent="0.25">
      <c r="A77" s="17">
        <v>28</v>
      </c>
      <c r="B77" s="17" t="s">
        <v>137</v>
      </c>
      <c r="C77" s="17" t="s">
        <v>136</v>
      </c>
      <c r="D77" s="17" t="s">
        <v>328</v>
      </c>
      <c r="E77" s="17" t="s">
        <v>339</v>
      </c>
      <c r="F77" s="17" t="s">
        <v>377</v>
      </c>
      <c r="G77" s="4">
        <v>0</v>
      </c>
      <c r="H77" s="4">
        <v>0</v>
      </c>
      <c r="I77" s="4">
        <v>0</v>
      </c>
    </row>
    <row r="78" spans="1:9" x14ac:dyDescent="0.25">
      <c r="A78" s="17">
        <v>28</v>
      </c>
      <c r="B78" s="17" t="s">
        <v>137</v>
      </c>
      <c r="C78" s="17" t="s">
        <v>136</v>
      </c>
      <c r="D78" s="17" t="s">
        <v>340</v>
      </c>
      <c r="E78" s="17" t="s">
        <v>341</v>
      </c>
      <c r="F78" s="17" t="s">
        <v>378</v>
      </c>
      <c r="G78" s="4">
        <v>0</v>
      </c>
      <c r="H78" s="4">
        <v>0</v>
      </c>
      <c r="I78" s="4">
        <v>0</v>
      </c>
    </row>
    <row r="79" spans="1:9" x14ac:dyDescent="0.25">
      <c r="A79" s="17">
        <v>28</v>
      </c>
      <c r="B79" s="17" t="s">
        <v>137</v>
      </c>
      <c r="C79" s="17" t="s">
        <v>136</v>
      </c>
      <c r="D79" s="17" t="s">
        <v>346</v>
      </c>
      <c r="E79" s="17" t="s">
        <v>347</v>
      </c>
      <c r="F79" s="17" t="s">
        <v>381</v>
      </c>
      <c r="G79" s="4">
        <v>0</v>
      </c>
      <c r="H79" s="4">
        <v>0</v>
      </c>
      <c r="I79" s="4">
        <v>0</v>
      </c>
    </row>
    <row r="80" spans="1:9" x14ac:dyDescent="0.25">
      <c r="A80" s="17">
        <v>28</v>
      </c>
      <c r="B80" s="17" t="s">
        <v>137</v>
      </c>
      <c r="C80" s="17" t="s">
        <v>136</v>
      </c>
      <c r="D80" s="17" t="s">
        <v>361</v>
      </c>
      <c r="E80" s="17" t="s">
        <v>362</v>
      </c>
      <c r="F80" s="17" t="s">
        <v>389</v>
      </c>
      <c r="G80" s="4">
        <v>0</v>
      </c>
      <c r="H80" s="4">
        <v>0</v>
      </c>
      <c r="I80" s="4">
        <v>0</v>
      </c>
    </row>
    <row r="81" spans="1:9" x14ac:dyDescent="0.25">
      <c r="A81" s="17">
        <v>31</v>
      </c>
      <c r="B81" s="17" t="s">
        <v>11</v>
      </c>
      <c r="C81" s="17" t="s">
        <v>10</v>
      </c>
      <c r="D81" s="17" t="s">
        <v>342</v>
      </c>
      <c r="E81" s="17" t="s">
        <v>343</v>
      </c>
      <c r="F81" s="17" t="s">
        <v>379</v>
      </c>
      <c r="G81" s="4">
        <v>0</v>
      </c>
      <c r="H81" s="4">
        <v>0</v>
      </c>
      <c r="I81" s="4">
        <v>0</v>
      </c>
    </row>
    <row r="82" spans="1:9" x14ac:dyDescent="0.25">
      <c r="A82" s="17">
        <v>31</v>
      </c>
      <c r="B82" s="17" t="s">
        <v>11</v>
      </c>
      <c r="C82" s="17" t="s">
        <v>10</v>
      </c>
      <c r="D82" s="17" t="s">
        <v>349</v>
      </c>
      <c r="E82" s="17" t="s">
        <v>350</v>
      </c>
      <c r="F82" s="17" t="s">
        <v>383</v>
      </c>
      <c r="G82" s="4">
        <v>0</v>
      </c>
      <c r="H82" s="4">
        <v>0</v>
      </c>
      <c r="I82" s="4">
        <v>0</v>
      </c>
    </row>
    <row r="83" spans="1:9" x14ac:dyDescent="0.25">
      <c r="A83" s="17">
        <v>31</v>
      </c>
      <c r="B83" s="17" t="s">
        <v>11</v>
      </c>
      <c r="C83" s="17" t="s">
        <v>10</v>
      </c>
      <c r="D83" s="17" t="s">
        <v>367</v>
      </c>
      <c r="E83" s="17" t="s">
        <v>368</v>
      </c>
      <c r="F83" s="17" t="s">
        <v>392</v>
      </c>
      <c r="G83" s="4">
        <v>0</v>
      </c>
      <c r="H83" s="4">
        <v>0</v>
      </c>
      <c r="I83" s="4">
        <v>0</v>
      </c>
    </row>
    <row r="84" spans="1:9" x14ac:dyDescent="0.25">
      <c r="A84" s="17">
        <v>31</v>
      </c>
      <c r="B84" s="17" t="s">
        <v>11</v>
      </c>
      <c r="C84" s="17" t="s">
        <v>10</v>
      </c>
      <c r="D84" s="17" t="s">
        <v>357</v>
      </c>
      <c r="E84" s="17" t="s">
        <v>358</v>
      </c>
      <c r="F84" s="17" t="s">
        <v>387</v>
      </c>
      <c r="G84" s="4">
        <v>0</v>
      </c>
      <c r="H84" s="4">
        <v>0</v>
      </c>
      <c r="I84" s="4">
        <v>0</v>
      </c>
    </row>
    <row r="85" spans="1:9" x14ac:dyDescent="0.25">
      <c r="A85" s="17">
        <v>31</v>
      </c>
      <c r="B85" s="17" t="s">
        <v>11</v>
      </c>
      <c r="C85" s="17" t="s">
        <v>10</v>
      </c>
      <c r="D85" s="17" t="s">
        <v>328</v>
      </c>
      <c r="E85" s="17" t="s">
        <v>339</v>
      </c>
      <c r="F85" s="17" t="s">
        <v>377</v>
      </c>
      <c r="G85" s="4">
        <v>0</v>
      </c>
      <c r="H85" s="4">
        <v>0</v>
      </c>
      <c r="I85" s="4">
        <v>0</v>
      </c>
    </row>
    <row r="86" spans="1:9" x14ac:dyDescent="0.25">
      <c r="A86" s="17">
        <v>31</v>
      </c>
      <c r="B86" s="17" t="s">
        <v>11</v>
      </c>
      <c r="C86" s="17" t="s">
        <v>10</v>
      </c>
      <c r="D86" s="17" t="s">
        <v>340</v>
      </c>
      <c r="E86" s="17" t="s">
        <v>341</v>
      </c>
      <c r="F86" s="17" t="s">
        <v>378</v>
      </c>
      <c r="G86" s="4">
        <v>0</v>
      </c>
      <c r="H86" s="4">
        <v>0</v>
      </c>
      <c r="I86" s="4">
        <v>0</v>
      </c>
    </row>
    <row r="87" spans="1:9" x14ac:dyDescent="0.25">
      <c r="A87" s="17">
        <v>31</v>
      </c>
      <c r="B87" s="17" t="s">
        <v>11</v>
      </c>
      <c r="C87" s="17" t="s">
        <v>10</v>
      </c>
      <c r="D87" s="17" t="s">
        <v>369</v>
      </c>
      <c r="E87" s="17" t="s">
        <v>370</v>
      </c>
      <c r="F87" s="17" t="s">
        <v>393</v>
      </c>
      <c r="G87" s="4">
        <v>0</v>
      </c>
      <c r="H87" s="4">
        <v>0</v>
      </c>
      <c r="I87" s="4">
        <v>0</v>
      </c>
    </row>
    <row r="88" spans="1:9" x14ac:dyDescent="0.25">
      <c r="A88" s="17">
        <v>31</v>
      </c>
      <c r="B88" s="17" t="s">
        <v>11</v>
      </c>
      <c r="C88" s="17" t="s">
        <v>10</v>
      </c>
      <c r="D88" s="17" t="s">
        <v>346</v>
      </c>
      <c r="E88" s="17" t="s">
        <v>347</v>
      </c>
      <c r="F88" s="17" t="s">
        <v>381</v>
      </c>
      <c r="G88" s="4">
        <v>0</v>
      </c>
      <c r="H88" s="4">
        <v>0</v>
      </c>
      <c r="I88" s="4">
        <v>0</v>
      </c>
    </row>
    <row r="89" spans="1:9" x14ac:dyDescent="0.25">
      <c r="A89" s="17">
        <v>31</v>
      </c>
      <c r="B89" s="17" t="s">
        <v>11</v>
      </c>
      <c r="C89" s="17" t="s">
        <v>10</v>
      </c>
      <c r="D89" s="17" t="s">
        <v>361</v>
      </c>
      <c r="E89" s="17" t="s">
        <v>362</v>
      </c>
      <c r="F89" s="17" t="s">
        <v>389</v>
      </c>
      <c r="G89" s="4">
        <v>0</v>
      </c>
      <c r="H89" s="4">
        <v>0</v>
      </c>
      <c r="I89" s="4">
        <v>0</v>
      </c>
    </row>
    <row r="90" spans="1:9" x14ac:dyDescent="0.25">
      <c r="A90" s="17">
        <v>34</v>
      </c>
      <c r="B90" s="17" t="s">
        <v>115</v>
      </c>
      <c r="C90" s="17" t="s">
        <v>114</v>
      </c>
      <c r="D90" s="17" t="s">
        <v>342</v>
      </c>
      <c r="E90" s="17" t="s">
        <v>343</v>
      </c>
      <c r="F90" s="17" t="s">
        <v>379</v>
      </c>
      <c r="G90" s="4">
        <v>0</v>
      </c>
      <c r="H90" s="4">
        <v>0</v>
      </c>
      <c r="I90" s="4">
        <v>0</v>
      </c>
    </row>
    <row r="91" spans="1:9" x14ac:dyDescent="0.25">
      <c r="A91" s="17">
        <v>34</v>
      </c>
      <c r="B91" s="17" t="s">
        <v>115</v>
      </c>
      <c r="C91" s="17" t="s">
        <v>114</v>
      </c>
      <c r="D91" s="17" t="s">
        <v>327</v>
      </c>
      <c r="E91" s="17" t="s">
        <v>348</v>
      </c>
      <c r="F91" s="17" t="s">
        <v>382</v>
      </c>
      <c r="G91" s="4">
        <v>0</v>
      </c>
      <c r="H91" s="4">
        <v>0</v>
      </c>
      <c r="I91" s="4">
        <v>0</v>
      </c>
    </row>
    <row r="92" spans="1:9" x14ac:dyDescent="0.25">
      <c r="A92" s="17">
        <v>34</v>
      </c>
      <c r="B92" s="17" t="s">
        <v>115</v>
      </c>
      <c r="C92" s="17" t="s">
        <v>114</v>
      </c>
      <c r="D92" s="17" t="s">
        <v>344</v>
      </c>
      <c r="E92" s="17" t="s">
        <v>345</v>
      </c>
      <c r="F92" s="17" t="s">
        <v>380</v>
      </c>
      <c r="G92" s="4">
        <v>0</v>
      </c>
      <c r="H92" s="4">
        <v>0</v>
      </c>
      <c r="I92" s="4">
        <v>0</v>
      </c>
    </row>
    <row r="93" spans="1:9" x14ac:dyDescent="0.25">
      <c r="A93" s="17">
        <v>34</v>
      </c>
      <c r="B93" s="17" t="s">
        <v>115</v>
      </c>
      <c r="C93" s="17" t="s">
        <v>114</v>
      </c>
      <c r="D93" s="17" t="s">
        <v>349</v>
      </c>
      <c r="E93" s="17" t="s">
        <v>350</v>
      </c>
      <c r="F93" s="17" t="s">
        <v>383</v>
      </c>
      <c r="G93" s="4">
        <v>0</v>
      </c>
      <c r="H93" s="4">
        <v>0</v>
      </c>
      <c r="I93" s="4">
        <v>0</v>
      </c>
    </row>
    <row r="94" spans="1:9" x14ac:dyDescent="0.25">
      <c r="A94" s="17">
        <v>34</v>
      </c>
      <c r="B94" s="17" t="s">
        <v>115</v>
      </c>
      <c r="C94" s="17" t="s">
        <v>114</v>
      </c>
      <c r="D94" s="17" t="s">
        <v>357</v>
      </c>
      <c r="E94" s="17" t="s">
        <v>358</v>
      </c>
      <c r="F94" s="17" t="s">
        <v>387</v>
      </c>
      <c r="G94" s="4">
        <v>0</v>
      </c>
      <c r="H94" s="4">
        <v>0</v>
      </c>
      <c r="I94" s="4">
        <v>0</v>
      </c>
    </row>
    <row r="95" spans="1:9" x14ac:dyDescent="0.25">
      <c r="A95" s="17">
        <v>34</v>
      </c>
      <c r="B95" s="17" t="s">
        <v>115</v>
      </c>
      <c r="C95" s="17" t="s">
        <v>114</v>
      </c>
      <c r="D95" s="17" t="s">
        <v>328</v>
      </c>
      <c r="E95" s="17" t="s">
        <v>339</v>
      </c>
      <c r="F95" s="17" t="s">
        <v>377</v>
      </c>
      <c r="G95" s="4">
        <v>0</v>
      </c>
      <c r="H95" s="4">
        <v>0</v>
      </c>
      <c r="I95" s="4">
        <v>0</v>
      </c>
    </row>
    <row r="96" spans="1:9" x14ac:dyDescent="0.25">
      <c r="A96" s="17">
        <v>34</v>
      </c>
      <c r="B96" s="17" t="s">
        <v>115</v>
      </c>
      <c r="C96" s="17" t="s">
        <v>114</v>
      </c>
      <c r="D96" s="17" t="s">
        <v>340</v>
      </c>
      <c r="E96" s="17" t="s">
        <v>341</v>
      </c>
      <c r="F96" s="17" t="s">
        <v>378</v>
      </c>
      <c r="G96" s="4">
        <v>0</v>
      </c>
      <c r="H96" s="4">
        <v>0</v>
      </c>
      <c r="I96" s="4">
        <v>0</v>
      </c>
    </row>
    <row r="97" spans="1:9" x14ac:dyDescent="0.25">
      <c r="A97" s="17">
        <v>34</v>
      </c>
      <c r="B97" s="17" t="s">
        <v>115</v>
      </c>
      <c r="C97" s="17" t="s">
        <v>114</v>
      </c>
      <c r="D97" s="17" t="s">
        <v>346</v>
      </c>
      <c r="E97" s="17" t="s">
        <v>347</v>
      </c>
      <c r="F97" s="17" t="s">
        <v>381</v>
      </c>
      <c r="G97" s="4">
        <v>0</v>
      </c>
      <c r="H97" s="4">
        <v>0</v>
      </c>
      <c r="I97" s="4">
        <v>0</v>
      </c>
    </row>
    <row r="98" spans="1:9" x14ac:dyDescent="0.25">
      <c r="A98" s="17">
        <v>34</v>
      </c>
      <c r="B98" s="17" t="s">
        <v>115</v>
      </c>
      <c r="C98" s="17" t="s">
        <v>114</v>
      </c>
      <c r="D98" s="17" t="s">
        <v>361</v>
      </c>
      <c r="E98" s="17" t="s">
        <v>362</v>
      </c>
      <c r="F98" s="17" t="s">
        <v>389</v>
      </c>
      <c r="G98" s="4">
        <v>0</v>
      </c>
      <c r="H98" s="4">
        <v>0</v>
      </c>
      <c r="I98" s="4">
        <v>0</v>
      </c>
    </row>
    <row r="99" spans="1:9" x14ac:dyDescent="0.25">
      <c r="A99" s="17">
        <v>37</v>
      </c>
      <c r="B99" s="17" t="s">
        <v>120</v>
      </c>
      <c r="C99" s="17" t="s">
        <v>119</v>
      </c>
      <c r="D99" s="17" t="s">
        <v>342</v>
      </c>
      <c r="E99" s="17" t="s">
        <v>343</v>
      </c>
      <c r="F99" s="17" t="s">
        <v>379</v>
      </c>
      <c r="G99" s="4">
        <v>0</v>
      </c>
      <c r="H99" s="4">
        <v>0</v>
      </c>
      <c r="I99" s="4">
        <v>0</v>
      </c>
    </row>
    <row r="100" spans="1:9" x14ac:dyDescent="0.25">
      <c r="A100" s="17">
        <v>37</v>
      </c>
      <c r="B100" s="17" t="s">
        <v>120</v>
      </c>
      <c r="C100" s="17" t="s">
        <v>119</v>
      </c>
      <c r="D100" s="17" t="s">
        <v>327</v>
      </c>
      <c r="E100" s="17" t="s">
        <v>348</v>
      </c>
      <c r="F100" s="17" t="s">
        <v>382</v>
      </c>
      <c r="G100" s="4">
        <v>0</v>
      </c>
      <c r="H100" s="4">
        <v>0</v>
      </c>
      <c r="I100" s="4">
        <v>0</v>
      </c>
    </row>
    <row r="101" spans="1:9" x14ac:dyDescent="0.25">
      <c r="A101" s="17">
        <v>37</v>
      </c>
      <c r="B101" s="17" t="s">
        <v>120</v>
      </c>
      <c r="C101" s="17" t="s">
        <v>119</v>
      </c>
      <c r="D101" s="17" t="s">
        <v>344</v>
      </c>
      <c r="E101" s="17" t="s">
        <v>345</v>
      </c>
      <c r="F101" s="17" t="s">
        <v>380</v>
      </c>
      <c r="G101" s="4">
        <v>0</v>
      </c>
      <c r="H101" s="4">
        <v>0</v>
      </c>
      <c r="I101" s="4">
        <v>0</v>
      </c>
    </row>
    <row r="102" spans="1:9" x14ac:dyDescent="0.25">
      <c r="A102" s="17">
        <v>37</v>
      </c>
      <c r="B102" s="17" t="s">
        <v>120</v>
      </c>
      <c r="C102" s="17" t="s">
        <v>119</v>
      </c>
      <c r="D102" s="17" t="s">
        <v>365</v>
      </c>
      <c r="E102" s="17" t="s">
        <v>366</v>
      </c>
      <c r="F102" s="17" t="s">
        <v>391</v>
      </c>
      <c r="G102" s="4">
        <v>0</v>
      </c>
      <c r="H102" s="4">
        <v>0</v>
      </c>
      <c r="I102" s="4">
        <v>0</v>
      </c>
    </row>
    <row r="103" spans="1:9" x14ac:dyDescent="0.25">
      <c r="A103" s="17">
        <v>37</v>
      </c>
      <c r="B103" s="17" t="s">
        <v>120</v>
      </c>
      <c r="C103" s="17" t="s">
        <v>119</v>
      </c>
      <c r="D103" s="17" t="s">
        <v>328</v>
      </c>
      <c r="E103" s="17" t="s">
        <v>339</v>
      </c>
      <c r="F103" s="17" t="s">
        <v>377</v>
      </c>
      <c r="G103" s="4">
        <v>0</v>
      </c>
      <c r="H103" s="4">
        <v>0</v>
      </c>
      <c r="I103" s="4">
        <v>0</v>
      </c>
    </row>
    <row r="104" spans="1:9" x14ac:dyDescent="0.25">
      <c r="A104" s="17">
        <v>37</v>
      </c>
      <c r="B104" s="17" t="s">
        <v>120</v>
      </c>
      <c r="C104" s="17" t="s">
        <v>119</v>
      </c>
      <c r="D104" s="17" t="s">
        <v>340</v>
      </c>
      <c r="E104" s="17" t="s">
        <v>341</v>
      </c>
      <c r="F104" s="17" t="s">
        <v>378</v>
      </c>
      <c r="G104" s="4">
        <v>0</v>
      </c>
      <c r="H104" s="4">
        <v>0</v>
      </c>
      <c r="I104" s="4">
        <v>0</v>
      </c>
    </row>
    <row r="105" spans="1:9" x14ac:dyDescent="0.25">
      <c r="A105" s="17">
        <v>37</v>
      </c>
      <c r="B105" s="17" t="s">
        <v>120</v>
      </c>
      <c r="C105" s="17" t="s">
        <v>119</v>
      </c>
      <c r="D105" s="17" t="s">
        <v>346</v>
      </c>
      <c r="E105" s="17" t="s">
        <v>347</v>
      </c>
      <c r="F105" s="17" t="s">
        <v>381</v>
      </c>
      <c r="G105" s="4">
        <v>0</v>
      </c>
      <c r="H105" s="4">
        <v>0</v>
      </c>
      <c r="I105" s="4">
        <v>0</v>
      </c>
    </row>
    <row r="106" spans="1:9" x14ac:dyDescent="0.25">
      <c r="A106" s="17">
        <v>37</v>
      </c>
      <c r="B106" s="17" t="s">
        <v>120</v>
      </c>
      <c r="C106" s="17" t="s">
        <v>119</v>
      </c>
      <c r="D106" s="17" t="s">
        <v>361</v>
      </c>
      <c r="E106" s="17" t="s">
        <v>362</v>
      </c>
      <c r="F106" s="17" t="s">
        <v>389</v>
      </c>
      <c r="G106" s="4">
        <v>0</v>
      </c>
      <c r="H106" s="4">
        <v>0</v>
      </c>
      <c r="I106" s="4">
        <v>0</v>
      </c>
    </row>
    <row r="107" spans="1:9" x14ac:dyDescent="0.25">
      <c r="A107" s="17">
        <v>42</v>
      </c>
      <c r="B107" s="17" t="s">
        <v>107</v>
      </c>
      <c r="C107" s="17" t="s">
        <v>106</v>
      </c>
      <c r="D107" s="17" t="s">
        <v>342</v>
      </c>
      <c r="E107" s="17" t="s">
        <v>343</v>
      </c>
      <c r="F107" s="17" t="s">
        <v>379</v>
      </c>
      <c r="G107" s="4">
        <v>0</v>
      </c>
      <c r="H107" s="4">
        <v>0</v>
      </c>
      <c r="I107" s="4">
        <v>0</v>
      </c>
    </row>
    <row r="108" spans="1:9" x14ac:dyDescent="0.25">
      <c r="A108" s="17">
        <v>42</v>
      </c>
      <c r="B108" s="17" t="s">
        <v>107</v>
      </c>
      <c r="C108" s="17" t="s">
        <v>106</v>
      </c>
      <c r="D108" s="17" t="s">
        <v>327</v>
      </c>
      <c r="E108" s="17" t="s">
        <v>348</v>
      </c>
      <c r="F108" s="17" t="s">
        <v>382</v>
      </c>
      <c r="G108" s="4">
        <v>0</v>
      </c>
      <c r="H108" s="4">
        <v>0</v>
      </c>
      <c r="I108" s="4">
        <v>0</v>
      </c>
    </row>
    <row r="109" spans="1:9" x14ac:dyDescent="0.25">
      <c r="A109" s="17">
        <v>42</v>
      </c>
      <c r="B109" s="17" t="s">
        <v>107</v>
      </c>
      <c r="C109" s="17" t="s">
        <v>106</v>
      </c>
      <c r="D109" s="17" t="s">
        <v>344</v>
      </c>
      <c r="E109" s="17" t="s">
        <v>345</v>
      </c>
      <c r="F109" s="17" t="s">
        <v>380</v>
      </c>
      <c r="G109" s="4">
        <v>0</v>
      </c>
      <c r="H109" s="4">
        <v>0</v>
      </c>
      <c r="I109" s="4">
        <v>0</v>
      </c>
    </row>
    <row r="110" spans="1:9" x14ac:dyDescent="0.25">
      <c r="A110" s="17">
        <v>42</v>
      </c>
      <c r="B110" s="17" t="s">
        <v>107</v>
      </c>
      <c r="C110" s="17" t="s">
        <v>106</v>
      </c>
      <c r="D110" s="17" t="s">
        <v>328</v>
      </c>
      <c r="E110" s="17" t="s">
        <v>339</v>
      </c>
      <c r="F110" s="17" t="s">
        <v>377</v>
      </c>
      <c r="G110" s="4">
        <v>0</v>
      </c>
      <c r="H110" s="4">
        <v>0</v>
      </c>
      <c r="I110" s="4">
        <v>0</v>
      </c>
    </row>
    <row r="111" spans="1:9" x14ac:dyDescent="0.25">
      <c r="A111" s="17">
        <v>44</v>
      </c>
      <c r="B111" s="17" t="s">
        <v>99</v>
      </c>
      <c r="C111" s="17" t="s">
        <v>98</v>
      </c>
      <c r="D111" s="17" t="s">
        <v>342</v>
      </c>
      <c r="E111" s="17" t="s">
        <v>343</v>
      </c>
      <c r="F111" s="17" t="s">
        <v>379</v>
      </c>
      <c r="G111" s="4">
        <v>0</v>
      </c>
      <c r="H111" s="4">
        <v>0</v>
      </c>
      <c r="I111" s="4">
        <v>0</v>
      </c>
    </row>
    <row r="112" spans="1:9" x14ac:dyDescent="0.25">
      <c r="A112" s="17">
        <v>44</v>
      </c>
      <c r="B112" s="17" t="s">
        <v>99</v>
      </c>
      <c r="C112" s="17" t="s">
        <v>98</v>
      </c>
      <c r="D112" s="17" t="s">
        <v>328</v>
      </c>
      <c r="E112" s="17" t="s">
        <v>339</v>
      </c>
      <c r="F112" s="17" t="s">
        <v>377</v>
      </c>
      <c r="G112" s="4">
        <v>0</v>
      </c>
      <c r="H112" s="4">
        <v>0</v>
      </c>
      <c r="I112" s="4">
        <v>0</v>
      </c>
    </row>
    <row r="113" spans="1:9" x14ac:dyDescent="0.25">
      <c r="A113" s="17">
        <v>44</v>
      </c>
      <c r="B113" s="17" t="s">
        <v>99</v>
      </c>
      <c r="C113" s="17" t="s">
        <v>98</v>
      </c>
      <c r="D113" s="17" t="s">
        <v>346</v>
      </c>
      <c r="E113" s="17" t="s">
        <v>347</v>
      </c>
      <c r="F113" s="17" t="s">
        <v>381</v>
      </c>
      <c r="G113" s="4">
        <v>0</v>
      </c>
      <c r="H113" s="4">
        <v>0</v>
      </c>
      <c r="I113" s="4">
        <v>0</v>
      </c>
    </row>
    <row r="114" spans="1:9" x14ac:dyDescent="0.25">
      <c r="A114" s="17">
        <v>46</v>
      </c>
      <c r="B114" s="17" t="s">
        <v>5</v>
      </c>
      <c r="C114" s="17" t="s">
        <v>4</v>
      </c>
      <c r="D114" s="17" t="s">
        <v>342</v>
      </c>
      <c r="E114" s="17" t="s">
        <v>343</v>
      </c>
      <c r="F114" s="17" t="s">
        <v>379</v>
      </c>
      <c r="G114" s="4">
        <v>0</v>
      </c>
      <c r="H114" s="4">
        <v>0</v>
      </c>
      <c r="I114" s="4">
        <v>0</v>
      </c>
    </row>
    <row r="115" spans="1:9" x14ac:dyDescent="0.25">
      <c r="A115" s="17">
        <v>46</v>
      </c>
      <c r="B115" s="17" t="s">
        <v>5</v>
      </c>
      <c r="C115" s="17" t="s">
        <v>4</v>
      </c>
      <c r="D115" s="17" t="s">
        <v>327</v>
      </c>
      <c r="E115" s="17" t="s">
        <v>348</v>
      </c>
      <c r="F115" s="17" t="s">
        <v>382</v>
      </c>
      <c r="G115" s="4">
        <v>0</v>
      </c>
      <c r="H115" s="4">
        <v>0</v>
      </c>
      <c r="I115" s="4">
        <v>0</v>
      </c>
    </row>
    <row r="116" spans="1:9" x14ac:dyDescent="0.25">
      <c r="A116" s="17">
        <v>46</v>
      </c>
      <c r="B116" s="17" t="s">
        <v>5</v>
      </c>
      <c r="C116" s="17" t="s">
        <v>4</v>
      </c>
      <c r="D116" s="17" t="s">
        <v>371</v>
      </c>
      <c r="E116" s="17" t="s">
        <v>372</v>
      </c>
      <c r="F116" s="17" t="s">
        <v>394</v>
      </c>
      <c r="G116" s="4">
        <v>0</v>
      </c>
      <c r="H116" s="4">
        <v>0</v>
      </c>
      <c r="I116" s="4">
        <v>0</v>
      </c>
    </row>
    <row r="117" spans="1:9" x14ac:dyDescent="0.25">
      <c r="A117" s="17">
        <v>46</v>
      </c>
      <c r="B117" s="17" t="s">
        <v>5</v>
      </c>
      <c r="C117" s="17" t="s">
        <v>4</v>
      </c>
      <c r="D117" s="17" t="s">
        <v>363</v>
      </c>
      <c r="E117" s="17" t="s">
        <v>364</v>
      </c>
      <c r="F117" s="17" t="s">
        <v>390</v>
      </c>
      <c r="G117" s="4">
        <v>0</v>
      </c>
      <c r="H117" s="4">
        <v>0</v>
      </c>
      <c r="I117" s="4">
        <v>0</v>
      </c>
    </row>
    <row r="118" spans="1:9" x14ac:dyDescent="0.25">
      <c r="A118" s="17">
        <v>46</v>
      </c>
      <c r="B118" s="17" t="s">
        <v>5</v>
      </c>
      <c r="C118" s="17" t="s">
        <v>4</v>
      </c>
      <c r="D118" s="17" t="s">
        <v>344</v>
      </c>
      <c r="E118" s="17" t="s">
        <v>345</v>
      </c>
      <c r="F118" s="17" t="s">
        <v>380</v>
      </c>
      <c r="G118" s="4">
        <v>0</v>
      </c>
      <c r="H118" s="4">
        <v>0</v>
      </c>
      <c r="I118" s="4">
        <v>0</v>
      </c>
    </row>
    <row r="119" spans="1:9" x14ac:dyDescent="0.25">
      <c r="A119" s="17">
        <v>46</v>
      </c>
      <c r="B119" s="17" t="s">
        <v>5</v>
      </c>
      <c r="C119" s="17" t="s">
        <v>4</v>
      </c>
      <c r="D119" s="17" t="s">
        <v>365</v>
      </c>
      <c r="E119" s="17" t="s">
        <v>366</v>
      </c>
      <c r="F119" s="17" t="s">
        <v>391</v>
      </c>
      <c r="G119" s="4">
        <v>0</v>
      </c>
      <c r="H119" s="4">
        <v>0</v>
      </c>
      <c r="I119" s="4">
        <v>0</v>
      </c>
    </row>
    <row r="120" spans="1:9" x14ac:dyDescent="0.25">
      <c r="A120" s="17">
        <v>46</v>
      </c>
      <c r="B120" s="17" t="s">
        <v>5</v>
      </c>
      <c r="C120" s="17" t="s">
        <v>4</v>
      </c>
      <c r="D120" s="17" t="s">
        <v>349</v>
      </c>
      <c r="E120" s="17" t="s">
        <v>350</v>
      </c>
      <c r="F120" s="17" t="s">
        <v>383</v>
      </c>
      <c r="G120" s="4">
        <v>0</v>
      </c>
      <c r="H120" s="4">
        <v>0</v>
      </c>
      <c r="I120" s="4">
        <v>0</v>
      </c>
    </row>
    <row r="121" spans="1:9" x14ac:dyDescent="0.25">
      <c r="A121" s="17">
        <v>46</v>
      </c>
      <c r="B121" s="17" t="s">
        <v>5</v>
      </c>
      <c r="C121" s="17" t="s">
        <v>4</v>
      </c>
      <c r="D121" s="17" t="s">
        <v>351</v>
      </c>
      <c r="E121" s="17" t="s">
        <v>352</v>
      </c>
      <c r="F121" s="17" t="s">
        <v>384</v>
      </c>
      <c r="G121" s="4">
        <v>0</v>
      </c>
      <c r="H121" s="4">
        <v>0</v>
      </c>
      <c r="I121" s="4">
        <v>0</v>
      </c>
    </row>
    <row r="122" spans="1:9" x14ac:dyDescent="0.25">
      <c r="A122" s="17">
        <v>46</v>
      </c>
      <c r="B122" s="17" t="s">
        <v>5</v>
      </c>
      <c r="C122" s="17" t="s">
        <v>4</v>
      </c>
      <c r="D122" s="17" t="s">
        <v>328</v>
      </c>
      <c r="E122" s="17" t="s">
        <v>339</v>
      </c>
      <c r="F122" s="17" t="s">
        <v>377</v>
      </c>
      <c r="G122" s="4">
        <v>0</v>
      </c>
      <c r="H122" s="4">
        <v>0</v>
      </c>
      <c r="I122" s="4">
        <v>0</v>
      </c>
    </row>
    <row r="123" spans="1:9" x14ac:dyDescent="0.25">
      <c r="A123" s="17">
        <v>46</v>
      </c>
      <c r="B123" s="17" t="s">
        <v>5</v>
      </c>
      <c r="C123" s="17" t="s">
        <v>4</v>
      </c>
      <c r="D123" s="17" t="s">
        <v>340</v>
      </c>
      <c r="E123" s="17" t="s">
        <v>341</v>
      </c>
      <c r="F123" s="17" t="s">
        <v>378</v>
      </c>
      <c r="G123" s="4">
        <v>0</v>
      </c>
      <c r="H123" s="4">
        <v>0</v>
      </c>
      <c r="I123" s="4">
        <v>0</v>
      </c>
    </row>
    <row r="124" spans="1:9" x14ac:dyDescent="0.25">
      <c r="A124" s="17">
        <v>48</v>
      </c>
      <c r="B124" s="17" t="s">
        <v>88</v>
      </c>
      <c r="C124" s="17" t="s">
        <v>87</v>
      </c>
      <c r="D124" s="17" t="s">
        <v>342</v>
      </c>
      <c r="E124" s="17" t="s">
        <v>343</v>
      </c>
      <c r="F124" s="17" t="s">
        <v>379</v>
      </c>
      <c r="G124" s="4">
        <v>0</v>
      </c>
      <c r="H124" s="4">
        <v>0</v>
      </c>
      <c r="I124" s="4">
        <v>0</v>
      </c>
    </row>
    <row r="125" spans="1:9" x14ac:dyDescent="0.25">
      <c r="A125" s="17">
        <v>48</v>
      </c>
      <c r="B125" s="17" t="s">
        <v>88</v>
      </c>
      <c r="C125" s="17" t="s">
        <v>87</v>
      </c>
      <c r="D125" s="17" t="s">
        <v>327</v>
      </c>
      <c r="E125" s="17" t="s">
        <v>348</v>
      </c>
      <c r="F125" s="17" t="s">
        <v>382</v>
      </c>
      <c r="G125" s="4">
        <v>0</v>
      </c>
      <c r="H125" s="4">
        <v>0</v>
      </c>
      <c r="I125" s="4">
        <v>0</v>
      </c>
    </row>
    <row r="126" spans="1:9" x14ac:dyDescent="0.25">
      <c r="A126" s="17">
        <v>48</v>
      </c>
      <c r="B126" s="17" t="s">
        <v>88</v>
      </c>
      <c r="C126" s="17" t="s">
        <v>87</v>
      </c>
      <c r="D126" s="17" t="s">
        <v>344</v>
      </c>
      <c r="E126" s="17" t="s">
        <v>345</v>
      </c>
      <c r="F126" s="17" t="s">
        <v>380</v>
      </c>
      <c r="G126" s="4">
        <v>0</v>
      </c>
      <c r="H126" s="4">
        <v>0</v>
      </c>
      <c r="I126" s="4">
        <v>0</v>
      </c>
    </row>
    <row r="127" spans="1:9" x14ac:dyDescent="0.25">
      <c r="A127" s="17">
        <v>48</v>
      </c>
      <c r="B127" s="17" t="s">
        <v>88</v>
      </c>
      <c r="C127" s="17" t="s">
        <v>87</v>
      </c>
      <c r="D127" s="17" t="s">
        <v>365</v>
      </c>
      <c r="E127" s="17" t="s">
        <v>366</v>
      </c>
      <c r="F127" s="17" t="s">
        <v>391</v>
      </c>
      <c r="G127" s="4">
        <v>0</v>
      </c>
      <c r="H127" s="4">
        <v>0</v>
      </c>
      <c r="I127" s="4">
        <v>0</v>
      </c>
    </row>
    <row r="128" spans="1:9" x14ac:dyDescent="0.25">
      <c r="A128" s="17">
        <v>48</v>
      </c>
      <c r="B128" s="17" t="s">
        <v>88</v>
      </c>
      <c r="C128" s="17" t="s">
        <v>87</v>
      </c>
      <c r="D128" s="17" t="s">
        <v>367</v>
      </c>
      <c r="E128" s="17" t="s">
        <v>368</v>
      </c>
      <c r="F128" s="17" t="s">
        <v>392</v>
      </c>
      <c r="G128" s="4">
        <v>0</v>
      </c>
      <c r="H128" s="4">
        <v>0</v>
      </c>
      <c r="I128" s="4">
        <v>0</v>
      </c>
    </row>
    <row r="129" spans="1:9" x14ac:dyDescent="0.25">
      <c r="A129" s="17">
        <v>48</v>
      </c>
      <c r="B129" s="17" t="s">
        <v>88</v>
      </c>
      <c r="C129" s="17" t="s">
        <v>87</v>
      </c>
      <c r="D129" s="17" t="s">
        <v>353</v>
      </c>
      <c r="E129" s="17" t="s">
        <v>354</v>
      </c>
      <c r="F129" s="17" t="s">
        <v>385</v>
      </c>
      <c r="G129" s="4">
        <v>0</v>
      </c>
      <c r="H129" s="4">
        <v>0</v>
      </c>
      <c r="I129" s="4">
        <v>0</v>
      </c>
    </row>
    <row r="130" spans="1:9" x14ac:dyDescent="0.25">
      <c r="A130" s="17">
        <v>48</v>
      </c>
      <c r="B130" s="17" t="s">
        <v>88</v>
      </c>
      <c r="C130" s="17" t="s">
        <v>87</v>
      </c>
      <c r="D130" s="17" t="s">
        <v>355</v>
      </c>
      <c r="E130" s="17" t="s">
        <v>356</v>
      </c>
      <c r="F130" s="17" t="s">
        <v>386</v>
      </c>
      <c r="G130" s="4">
        <v>0</v>
      </c>
      <c r="H130" s="4">
        <v>0</v>
      </c>
      <c r="I130" s="4">
        <v>0</v>
      </c>
    </row>
    <row r="131" spans="1:9" x14ac:dyDescent="0.25">
      <c r="A131" s="17">
        <v>48</v>
      </c>
      <c r="B131" s="17" t="s">
        <v>88</v>
      </c>
      <c r="C131" s="17" t="s">
        <v>87</v>
      </c>
      <c r="D131" s="17" t="s">
        <v>328</v>
      </c>
      <c r="E131" s="17" t="s">
        <v>339</v>
      </c>
      <c r="F131" s="17" t="s">
        <v>377</v>
      </c>
      <c r="G131" s="4">
        <v>0</v>
      </c>
      <c r="H131" s="4">
        <v>0</v>
      </c>
      <c r="I131" s="4">
        <v>0</v>
      </c>
    </row>
    <row r="132" spans="1:9" x14ac:dyDescent="0.25">
      <c r="A132" s="17">
        <v>51</v>
      </c>
      <c r="B132" s="17" t="s">
        <v>74</v>
      </c>
      <c r="C132" s="17" t="s">
        <v>73</v>
      </c>
      <c r="D132" s="17" t="s">
        <v>342</v>
      </c>
      <c r="E132" s="17" t="s">
        <v>343</v>
      </c>
      <c r="F132" s="17" t="s">
        <v>379</v>
      </c>
      <c r="G132" s="4">
        <v>0</v>
      </c>
      <c r="H132" s="4">
        <v>0</v>
      </c>
      <c r="I132" s="4">
        <v>0</v>
      </c>
    </row>
    <row r="133" spans="1:9" x14ac:dyDescent="0.25">
      <c r="A133" s="17">
        <v>51</v>
      </c>
      <c r="B133" s="17" t="s">
        <v>74</v>
      </c>
      <c r="C133" s="17" t="s">
        <v>73</v>
      </c>
      <c r="D133" s="17" t="s">
        <v>327</v>
      </c>
      <c r="E133" s="17" t="s">
        <v>348</v>
      </c>
      <c r="F133" s="17" t="s">
        <v>382</v>
      </c>
      <c r="G133" s="4">
        <v>0</v>
      </c>
      <c r="H133" s="4">
        <v>0</v>
      </c>
      <c r="I133" s="4">
        <v>0</v>
      </c>
    </row>
    <row r="134" spans="1:9" x14ac:dyDescent="0.25">
      <c r="A134" s="17">
        <v>51</v>
      </c>
      <c r="B134" s="17" t="s">
        <v>74</v>
      </c>
      <c r="C134" s="17" t="s">
        <v>73</v>
      </c>
      <c r="D134" s="17" t="s">
        <v>371</v>
      </c>
      <c r="E134" s="17" t="s">
        <v>372</v>
      </c>
      <c r="F134" s="17" t="s">
        <v>394</v>
      </c>
      <c r="G134" s="4">
        <v>0</v>
      </c>
      <c r="H134" s="4">
        <v>0</v>
      </c>
      <c r="I134" s="4">
        <v>0</v>
      </c>
    </row>
    <row r="135" spans="1:9" x14ac:dyDescent="0.25">
      <c r="A135" s="17">
        <v>51</v>
      </c>
      <c r="B135" s="17" t="s">
        <v>74</v>
      </c>
      <c r="C135" s="17" t="s">
        <v>73</v>
      </c>
      <c r="D135" s="17" t="s">
        <v>363</v>
      </c>
      <c r="E135" s="17" t="s">
        <v>364</v>
      </c>
      <c r="F135" s="17" t="s">
        <v>390</v>
      </c>
      <c r="G135" s="4">
        <v>0</v>
      </c>
      <c r="H135" s="4">
        <v>0</v>
      </c>
      <c r="I135" s="4">
        <v>0</v>
      </c>
    </row>
    <row r="136" spans="1:9" x14ac:dyDescent="0.25">
      <c r="A136" s="17">
        <v>51</v>
      </c>
      <c r="B136" s="17" t="s">
        <v>74</v>
      </c>
      <c r="C136" s="17" t="s">
        <v>73</v>
      </c>
      <c r="D136" s="17" t="s">
        <v>344</v>
      </c>
      <c r="E136" s="17" t="s">
        <v>345</v>
      </c>
      <c r="F136" s="17" t="s">
        <v>380</v>
      </c>
      <c r="G136" s="4">
        <v>0</v>
      </c>
      <c r="H136" s="4">
        <v>0</v>
      </c>
      <c r="I136" s="4">
        <v>0</v>
      </c>
    </row>
    <row r="137" spans="1:9" x14ac:dyDescent="0.25">
      <c r="A137" s="17">
        <v>51</v>
      </c>
      <c r="B137" s="17" t="s">
        <v>74</v>
      </c>
      <c r="C137" s="17" t="s">
        <v>73</v>
      </c>
      <c r="D137" s="17" t="s">
        <v>365</v>
      </c>
      <c r="E137" s="17" t="s">
        <v>366</v>
      </c>
      <c r="F137" s="17" t="s">
        <v>391</v>
      </c>
      <c r="G137" s="4">
        <v>0</v>
      </c>
      <c r="H137" s="4">
        <v>0</v>
      </c>
      <c r="I137" s="4">
        <v>0</v>
      </c>
    </row>
    <row r="138" spans="1:9" x14ac:dyDescent="0.25">
      <c r="A138" s="17">
        <v>51</v>
      </c>
      <c r="B138" s="17" t="s">
        <v>74</v>
      </c>
      <c r="C138" s="17" t="s">
        <v>73</v>
      </c>
      <c r="D138" s="17" t="s">
        <v>349</v>
      </c>
      <c r="E138" s="17" t="s">
        <v>350</v>
      </c>
      <c r="F138" s="17" t="s">
        <v>383</v>
      </c>
      <c r="G138" s="4">
        <v>0</v>
      </c>
      <c r="H138" s="4">
        <v>0</v>
      </c>
      <c r="I138" s="4">
        <v>0</v>
      </c>
    </row>
    <row r="139" spans="1:9" x14ac:dyDescent="0.25">
      <c r="A139" s="17">
        <v>51</v>
      </c>
      <c r="B139" s="17" t="s">
        <v>74</v>
      </c>
      <c r="C139" s="17" t="s">
        <v>73</v>
      </c>
      <c r="D139" s="17" t="s">
        <v>367</v>
      </c>
      <c r="E139" s="17" t="s">
        <v>368</v>
      </c>
      <c r="F139" s="17" t="s">
        <v>392</v>
      </c>
      <c r="G139" s="4">
        <v>0</v>
      </c>
      <c r="H139" s="4">
        <v>0</v>
      </c>
      <c r="I139" s="4">
        <v>0</v>
      </c>
    </row>
    <row r="140" spans="1:9" x14ac:dyDescent="0.25">
      <c r="A140" s="17">
        <v>51</v>
      </c>
      <c r="B140" s="17" t="s">
        <v>74</v>
      </c>
      <c r="C140" s="17" t="s">
        <v>73</v>
      </c>
      <c r="D140" s="17" t="s">
        <v>351</v>
      </c>
      <c r="E140" s="17" t="s">
        <v>352</v>
      </c>
      <c r="F140" s="17" t="s">
        <v>384</v>
      </c>
      <c r="G140" s="4">
        <v>0</v>
      </c>
      <c r="H140" s="4">
        <v>0</v>
      </c>
      <c r="I140" s="4">
        <v>0</v>
      </c>
    </row>
    <row r="141" spans="1:9" x14ac:dyDescent="0.25">
      <c r="A141" s="17">
        <v>51</v>
      </c>
      <c r="B141" s="17" t="s">
        <v>74</v>
      </c>
      <c r="C141" s="17" t="s">
        <v>73</v>
      </c>
      <c r="D141" s="17" t="s">
        <v>353</v>
      </c>
      <c r="E141" s="17" t="s">
        <v>354</v>
      </c>
      <c r="F141" s="17" t="s">
        <v>385</v>
      </c>
      <c r="G141" s="4">
        <v>0</v>
      </c>
      <c r="H141" s="4">
        <v>0</v>
      </c>
      <c r="I141" s="4">
        <v>0</v>
      </c>
    </row>
    <row r="142" spans="1:9" x14ac:dyDescent="0.25">
      <c r="A142" s="17">
        <v>51</v>
      </c>
      <c r="B142" s="17" t="s">
        <v>74</v>
      </c>
      <c r="C142" s="17" t="s">
        <v>73</v>
      </c>
      <c r="D142" s="17" t="s">
        <v>355</v>
      </c>
      <c r="E142" s="17" t="s">
        <v>356</v>
      </c>
      <c r="F142" s="17" t="s">
        <v>386</v>
      </c>
      <c r="G142" s="4">
        <v>0</v>
      </c>
      <c r="H142" s="4">
        <v>0</v>
      </c>
      <c r="I142" s="4">
        <v>0</v>
      </c>
    </row>
    <row r="143" spans="1:9" x14ac:dyDescent="0.25">
      <c r="A143" s="17">
        <v>51</v>
      </c>
      <c r="B143" s="17" t="s">
        <v>74</v>
      </c>
      <c r="C143" s="17" t="s">
        <v>73</v>
      </c>
      <c r="D143" s="17" t="s">
        <v>328</v>
      </c>
      <c r="E143" s="17" t="s">
        <v>339</v>
      </c>
      <c r="F143" s="17" t="s">
        <v>377</v>
      </c>
      <c r="G143" s="4">
        <v>0</v>
      </c>
      <c r="H143" s="4">
        <v>0</v>
      </c>
      <c r="I143" s="4">
        <v>0</v>
      </c>
    </row>
    <row r="144" spans="1:9" x14ac:dyDescent="0.25">
      <c r="A144" s="17">
        <v>51</v>
      </c>
      <c r="B144" s="17" t="s">
        <v>74</v>
      </c>
      <c r="C144" s="17" t="s">
        <v>73</v>
      </c>
      <c r="D144" s="17" t="s">
        <v>346</v>
      </c>
      <c r="E144" s="17" t="s">
        <v>347</v>
      </c>
      <c r="F144" s="17" t="s">
        <v>381</v>
      </c>
      <c r="G144" s="4">
        <v>0</v>
      </c>
      <c r="H144" s="4">
        <v>0</v>
      </c>
      <c r="I144" s="4">
        <v>0</v>
      </c>
    </row>
    <row r="145" spans="1:9" x14ac:dyDescent="0.25">
      <c r="A145" s="17">
        <v>51</v>
      </c>
      <c r="B145" s="17" t="s">
        <v>74</v>
      </c>
      <c r="C145" s="17" t="s">
        <v>73</v>
      </c>
      <c r="D145" s="17" t="s">
        <v>361</v>
      </c>
      <c r="E145" s="17" t="s">
        <v>362</v>
      </c>
      <c r="F145" s="17" t="s">
        <v>389</v>
      </c>
      <c r="G145" s="4">
        <v>0</v>
      </c>
      <c r="H145" s="4">
        <v>0</v>
      </c>
      <c r="I145" s="4">
        <v>0</v>
      </c>
    </row>
    <row r="146" spans="1:9" x14ac:dyDescent="0.25">
      <c r="A146" s="17">
        <v>51</v>
      </c>
      <c r="B146" s="17" t="s">
        <v>74</v>
      </c>
      <c r="C146" s="17" t="s">
        <v>73</v>
      </c>
      <c r="D146" s="17" t="s">
        <v>359</v>
      </c>
      <c r="E146" s="17" t="s">
        <v>360</v>
      </c>
      <c r="F146" s="17" t="s">
        <v>388</v>
      </c>
      <c r="G146" s="4">
        <v>0</v>
      </c>
      <c r="H146" s="4">
        <v>0</v>
      </c>
      <c r="I146" s="4">
        <v>0</v>
      </c>
    </row>
    <row r="147" spans="1:9" x14ac:dyDescent="0.25">
      <c r="A147" s="17">
        <v>54</v>
      </c>
      <c r="B147" s="17" t="s">
        <v>60</v>
      </c>
      <c r="C147" s="17" t="s">
        <v>59</v>
      </c>
      <c r="D147" s="17" t="s">
        <v>342</v>
      </c>
      <c r="E147" s="17" t="s">
        <v>343</v>
      </c>
      <c r="F147" s="17" t="s">
        <v>379</v>
      </c>
      <c r="G147" s="4">
        <v>0</v>
      </c>
      <c r="H147" s="4">
        <v>0</v>
      </c>
      <c r="I147" s="4">
        <v>0</v>
      </c>
    </row>
    <row r="148" spans="1:9" x14ac:dyDescent="0.25">
      <c r="A148" s="17">
        <v>54</v>
      </c>
      <c r="B148" s="17" t="s">
        <v>60</v>
      </c>
      <c r="C148" s="17" t="s">
        <v>59</v>
      </c>
      <c r="D148" s="17" t="s">
        <v>327</v>
      </c>
      <c r="E148" s="17" t="s">
        <v>348</v>
      </c>
      <c r="F148" s="17" t="s">
        <v>382</v>
      </c>
      <c r="G148" s="4">
        <v>0</v>
      </c>
      <c r="H148" s="4">
        <v>0</v>
      </c>
      <c r="I148" s="4">
        <v>0</v>
      </c>
    </row>
    <row r="149" spans="1:9" x14ac:dyDescent="0.25">
      <c r="A149" s="17">
        <v>54</v>
      </c>
      <c r="B149" s="17" t="s">
        <v>60</v>
      </c>
      <c r="C149" s="17" t="s">
        <v>59</v>
      </c>
      <c r="D149" s="17" t="s">
        <v>371</v>
      </c>
      <c r="E149" s="17" t="s">
        <v>372</v>
      </c>
      <c r="F149" s="17" t="s">
        <v>394</v>
      </c>
      <c r="G149" s="4">
        <v>0</v>
      </c>
      <c r="H149" s="4">
        <v>0</v>
      </c>
      <c r="I149" s="4">
        <v>0</v>
      </c>
    </row>
    <row r="150" spans="1:9" x14ac:dyDescent="0.25">
      <c r="A150" s="17">
        <v>54</v>
      </c>
      <c r="B150" s="17" t="s">
        <v>60</v>
      </c>
      <c r="C150" s="17" t="s">
        <v>59</v>
      </c>
      <c r="D150" s="17" t="s">
        <v>344</v>
      </c>
      <c r="E150" s="17" t="s">
        <v>345</v>
      </c>
      <c r="F150" s="17" t="s">
        <v>380</v>
      </c>
      <c r="G150" s="4">
        <v>0</v>
      </c>
      <c r="H150" s="4">
        <v>0</v>
      </c>
      <c r="I150" s="4">
        <v>0</v>
      </c>
    </row>
    <row r="151" spans="1:9" x14ac:dyDescent="0.25">
      <c r="A151" s="17">
        <v>54</v>
      </c>
      <c r="B151" s="17" t="s">
        <v>60</v>
      </c>
      <c r="C151" s="17" t="s">
        <v>59</v>
      </c>
      <c r="D151" s="17" t="s">
        <v>365</v>
      </c>
      <c r="E151" s="17" t="s">
        <v>366</v>
      </c>
      <c r="F151" s="17" t="s">
        <v>391</v>
      </c>
      <c r="G151" s="4">
        <v>0</v>
      </c>
      <c r="H151" s="4">
        <v>0</v>
      </c>
      <c r="I151" s="4">
        <v>0</v>
      </c>
    </row>
    <row r="152" spans="1:9" x14ac:dyDescent="0.25">
      <c r="A152" s="17">
        <v>54</v>
      </c>
      <c r="B152" s="17" t="s">
        <v>60</v>
      </c>
      <c r="C152" s="17" t="s">
        <v>59</v>
      </c>
      <c r="D152" s="17" t="s">
        <v>349</v>
      </c>
      <c r="E152" s="17" t="s">
        <v>350</v>
      </c>
      <c r="F152" s="17" t="s">
        <v>383</v>
      </c>
      <c r="G152" s="4">
        <v>0</v>
      </c>
      <c r="H152" s="4">
        <v>0</v>
      </c>
      <c r="I152" s="4">
        <v>0</v>
      </c>
    </row>
    <row r="153" spans="1:9" x14ac:dyDescent="0.25">
      <c r="A153" s="17">
        <v>54</v>
      </c>
      <c r="B153" s="17" t="s">
        <v>60</v>
      </c>
      <c r="C153" s="17" t="s">
        <v>59</v>
      </c>
      <c r="D153" s="17" t="s">
        <v>351</v>
      </c>
      <c r="E153" s="17" t="s">
        <v>352</v>
      </c>
      <c r="F153" s="17" t="s">
        <v>384</v>
      </c>
      <c r="G153" s="4">
        <v>0</v>
      </c>
      <c r="H153" s="4">
        <v>0</v>
      </c>
      <c r="I153" s="4">
        <v>0</v>
      </c>
    </row>
    <row r="154" spans="1:9" x14ac:dyDescent="0.25">
      <c r="A154" s="17">
        <v>54</v>
      </c>
      <c r="B154" s="17" t="s">
        <v>60</v>
      </c>
      <c r="C154" s="17" t="s">
        <v>59</v>
      </c>
      <c r="D154" s="17" t="s">
        <v>353</v>
      </c>
      <c r="E154" s="17" t="s">
        <v>354</v>
      </c>
      <c r="F154" s="17" t="s">
        <v>385</v>
      </c>
      <c r="G154" s="4">
        <v>0</v>
      </c>
      <c r="H154" s="4">
        <v>0</v>
      </c>
      <c r="I154" s="4">
        <v>0</v>
      </c>
    </row>
    <row r="155" spans="1:9" x14ac:dyDescent="0.25">
      <c r="A155" s="17">
        <v>54</v>
      </c>
      <c r="B155" s="17" t="s">
        <v>60</v>
      </c>
      <c r="C155" s="17" t="s">
        <v>59</v>
      </c>
      <c r="D155" s="17" t="s">
        <v>355</v>
      </c>
      <c r="E155" s="17" t="s">
        <v>356</v>
      </c>
      <c r="F155" s="17" t="s">
        <v>386</v>
      </c>
      <c r="G155" s="4">
        <v>0</v>
      </c>
      <c r="H155" s="4">
        <v>0</v>
      </c>
      <c r="I155" s="4">
        <v>0</v>
      </c>
    </row>
    <row r="156" spans="1:9" x14ac:dyDescent="0.25">
      <c r="A156" s="17">
        <v>54</v>
      </c>
      <c r="B156" s="17" t="s">
        <v>60</v>
      </c>
      <c r="C156" s="17" t="s">
        <v>59</v>
      </c>
      <c r="D156" s="17" t="s">
        <v>357</v>
      </c>
      <c r="E156" s="17" t="s">
        <v>358</v>
      </c>
      <c r="F156" s="17" t="s">
        <v>387</v>
      </c>
      <c r="G156" s="4">
        <v>0</v>
      </c>
      <c r="H156" s="4">
        <v>0</v>
      </c>
      <c r="I156" s="4">
        <v>0</v>
      </c>
    </row>
    <row r="157" spans="1:9" x14ac:dyDescent="0.25">
      <c r="A157" s="17">
        <v>54</v>
      </c>
      <c r="B157" s="17" t="s">
        <v>60</v>
      </c>
      <c r="C157" s="17" t="s">
        <v>59</v>
      </c>
      <c r="D157" s="17" t="s">
        <v>328</v>
      </c>
      <c r="E157" s="17" t="s">
        <v>339</v>
      </c>
      <c r="F157" s="17" t="s">
        <v>377</v>
      </c>
      <c r="G157" s="4">
        <v>0</v>
      </c>
      <c r="H157" s="4">
        <v>0</v>
      </c>
      <c r="I157" s="4">
        <v>0</v>
      </c>
    </row>
    <row r="158" spans="1:9" x14ac:dyDescent="0.25">
      <c r="A158" s="17">
        <v>54</v>
      </c>
      <c r="B158" s="17" t="s">
        <v>60</v>
      </c>
      <c r="C158" s="17" t="s">
        <v>59</v>
      </c>
      <c r="D158" s="17" t="s">
        <v>346</v>
      </c>
      <c r="E158" s="17" t="s">
        <v>347</v>
      </c>
      <c r="F158" s="17" t="s">
        <v>381</v>
      </c>
      <c r="G158" s="4">
        <v>0</v>
      </c>
      <c r="H158" s="4">
        <v>0</v>
      </c>
      <c r="I158" s="4">
        <v>0</v>
      </c>
    </row>
    <row r="159" spans="1:9" x14ac:dyDescent="0.25">
      <c r="A159" s="17">
        <v>54</v>
      </c>
      <c r="B159" s="17" t="s">
        <v>60</v>
      </c>
      <c r="C159" s="17" t="s">
        <v>59</v>
      </c>
      <c r="D159" s="17" t="s">
        <v>361</v>
      </c>
      <c r="E159" s="17" t="s">
        <v>362</v>
      </c>
      <c r="F159" s="17" t="s">
        <v>389</v>
      </c>
      <c r="G159" s="4">
        <v>0</v>
      </c>
      <c r="H159" s="4">
        <v>0</v>
      </c>
      <c r="I159" s="4">
        <v>0</v>
      </c>
    </row>
    <row r="160" spans="1:9" x14ac:dyDescent="0.25">
      <c r="A160" s="17">
        <v>60</v>
      </c>
      <c r="B160" s="17" t="s">
        <v>56</v>
      </c>
      <c r="C160" s="17" t="s">
        <v>55</v>
      </c>
      <c r="D160" s="17" t="s">
        <v>342</v>
      </c>
      <c r="E160" s="17" t="s">
        <v>343</v>
      </c>
      <c r="F160" s="17" t="s">
        <v>379</v>
      </c>
      <c r="G160" s="4">
        <v>0</v>
      </c>
      <c r="H160" s="4">
        <v>0</v>
      </c>
      <c r="I160" s="4">
        <v>0</v>
      </c>
    </row>
    <row r="161" spans="1:9" x14ac:dyDescent="0.25">
      <c r="A161" s="17">
        <v>60</v>
      </c>
      <c r="B161" s="17" t="s">
        <v>56</v>
      </c>
      <c r="C161" s="17" t="s">
        <v>55</v>
      </c>
      <c r="D161" s="17" t="s">
        <v>327</v>
      </c>
      <c r="E161" s="17" t="s">
        <v>348</v>
      </c>
      <c r="F161" s="17" t="s">
        <v>382</v>
      </c>
      <c r="G161" s="4">
        <v>0</v>
      </c>
      <c r="H161" s="4">
        <v>0</v>
      </c>
      <c r="I161" s="4">
        <v>0</v>
      </c>
    </row>
    <row r="162" spans="1:9" x14ac:dyDescent="0.25">
      <c r="A162" s="17">
        <v>60</v>
      </c>
      <c r="B162" s="17" t="s">
        <v>56</v>
      </c>
      <c r="C162" s="17" t="s">
        <v>55</v>
      </c>
      <c r="D162" s="17" t="s">
        <v>371</v>
      </c>
      <c r="E162" s="17" t="s">
        <v>372</v>
      </c>
      <c r="F162" s="17" t="s">
        <v>394</v>
      </c>
      <c r="G162" s="4">
        <v>0</v>
      </c>
      <c r="H162" s="4">
        <v>0</v>
      </c>
      <c r="I162" s="4">
        <v>0</v>
      </c>
    </row>
    <row r="163" spans="1:9" x14ac:dyDescent="0.25">
      <c r="A163" s="17">
        <v>60</v>
      </c>
      <c r="B163" s="17" t="s">
        <v>56</v>
      </c>
      <c r="C163" s="17" t="s">
        <v>55</v>
      </c>
      <c r="D163" s="17" t="s">
        <v>344</v>
      </c>
      <c r="E163" s="17" t="s">
        <v>345</v>
      </c>
      <c r="F163" s="17" t="s">
        <v>380</v>
      </c>
      <c r="G163" s="4">
        <v>0</v>
      </c>
      <c r="H163" s="4">
        <v>0</v>
      </c>
      <c r="I163" s="4">
        <v>0</v>
      </c>
    </row>
    <row r="164" spans="1:9" x14ac:dyDescent="0.25">
      <c r="A164" s="17">
        <v>60</v>
      </c>
      <c r="B164" s="17" t="s">
        <v>56</v>
      </c>
      <c r="C164" s="17" t="s">
        <v>55</v>
      </c>
      <c r="D164" s="17" t="s">
        <v>349</v>
      </c>
      <c r="E164" s="17" t="s">
        <v>350</v>
      </c>
      <c r="F164" s="17" t="s">
        <v>383</v>
      </c>
      <c r="G164" s="4">
        <v>0</v>
      </c>
      <c r="H164" s="4">
        <v>0</v>
      </c>
      <c r="I164" s="4">
        <v>0</v>
      </c>
    </row>
    <row r="165" spans="1:9" x14ac:dyDescent="0.25">
      <c r="A165" s="17">
        <v>60</v>
      </c>
      <c r="B165" s="17" t="s">
        <v>56</v>
      </c>
      <c r="C165" s="17" t="s">
        <v>55</v>
      </c>
      <c r="D165" s="17" t="s">
        <v>351</v>
      </c>
      <c r="E165" s="17" t="s">
        <v>352</v>
      </c>
      <c r="F165" s="17" t="s">
        <v>384</v>
      </c>
      <c r="G165" s="4">
        <v>0</v>
      </c>
      <c r="H165" s="4">
        <v>0</v>
      </c>
      <c r="I165" s="4">
        <v>0</v>
      </c>
    </row>
    <row r="166" spans="1:9" x14ac:dyDescent="0.25">
      <c r="A166" s="17">
        <v>60</v>
      </c>
      <c r="B166" s="17" t="s">
        <v>56</v>
      </c>
      <c r="C166" s="17" t="s">
        <v>55</v>
      </c>
      <c r="D166" s="17" t="s">
        <v>353</v>
      </c>
      <c r="E166" s="17" t="s">
        <v>354</v>
      </c>
      <c r="F166" s="17" t="s">
        <v>385</v>
      </c>
      <c r="G166" s="4">
        <v>0</v>
      </c>
      <c r="H166" s="4">
        <v>0</v>
      </c>
      <c r="I166" s="4">
        <v>0</v>
      </c>
    </row>
    <row r="167" spans="1:9" x14ac:dyDescent="0.25">
      <c r="A167" s="17">
        <v>60</v>
      </c>
      <c r="B167" s="17" t="s">
        <v>56</v>
      </c>
      <c r="C167" s="17" t="s">
        <v>55</v>
      </c>
      <c r="D167" s="17" t="s">
        <v>355</v>
      </c>
      <c r="E167" s="17" t="s">
        <v>356</v>
      </c>
      <c r="F167" s="17" t="s">
        <v>386</v>
      </c>
      <c r="G167" s="4">
        <v>0</v>
      </c>
      <c r="H167" s="4">
        <v>0</v>
      </c>
      <c r="I167" s="4">
        <v>0</v>
      </c>
    </row>
    <row r="168" spans="1:9" x14ac:dyDescent="0.25">
      <c r="A168" s="17">
        <v>60</v>
      </c>
      <c r="B168" s="17" t="s">
        <v>56</v>
      </c>
      <c r="C168" s="17" t="s">
        <v>55</v>
      </c>
      <c r="D168" s="17" t="s">
        <v>357</v>
      </c>
      <c r="E168" s="17" t="s">
        <v>358</v>
      </c>
      <c r="F168" s="17" t="s">
        <v>387</v>
      </c>
      <c r="G168" s="4">
        <v>0</v>
      </c>
      <c r="H168" s="4">
        <v>0</v>
      </c>
      <c r="I168" s="4">
        <v>0</v>
      </c>
    </row>
    <row r="169" spans="1:9" x14ac:dyDescent="0.25">
      <c r="A169" s="17">
        <v>60</v>
      </c>
      <c r="B169" s="17" t="s">
        <v>56</v>
      </c>
      <c r="C169" s="17" t="s">
        <v>55</v>
      </c>
      <c r="D169" s="17" t="s">
        <v>328</v>
      </c>
      <c r="E169" s="17" t="s">
        <v>339</v>
      </c>
      <c r="F169" s="17" t="s">
        <v>377</v>
      </c>
      <c r="G169" s="4">
        <v>0</v>
      </c>
      <c r="H169" s="4">
        <v>0</v>
      </c>
      <c r="I169" s="4">
        <v>0</v>
      </c>
    </row>
    <row r="170" spans="1:9" x14ac:dyDescent="0.25">
      <c r="A170" s="17">
        <v>60</v>
      </c>
      <c r="B170" s="17" t="s">
        <v>56</v>
      </c>
      <c r="C170" s="17" t="s">
        <v>55</v>
      </c>
      <c r="D170" s="17" t="s">
        <v>340</v>
      </c>
      <c r="E170" s="17" t="s">
        <v>341</v>
      </c>
      <c r="F170" s="17" t="s">
        <v>378</v>
      </c>
      <c r="G170" s="4">
        <v>0</v>
      </c>
      <c r="H170" s="4">
        <v>0</v>
      </c>
      <c r="I170" s="4">
        <v>0</v>
      </c>
    </row>
    <row r="171" spans="1:9" x14ac:dyDescent="0.25">
      <c r="A171" s="17">
        <v>60</v>
      </c>
      <c r="B171" s="17" t="s">
        <v>56</v>
      </c>
      <c r="C171" s="17" t="s">
        <v>55</v>
      </c>
      <c r="D171" s="17" t="s">
        <v>346</v>
      </c>
      <c r="E171" s="17" t="s">
        <v>347</v>
      </c>
      <c r="F171" s="17" t="s">
        <v>381</v>
      </c>
      <c r="G171" s="4">
        <v>0</v>
      </c>
      <c r="H171" s="4">
        <v>0</v>
      </c>
      <c r="I171" s="4">
        <v>0</v>
      </c>
    </row>
    <row r="172" spans="1:9" x14ac:dyDescent="0.25">
      <c r="A172" s="17">
        <v>60</v>
      </c>
      <c r="B172" s="17" t="s">
        <v>56</v>
      </c>
      <c r="C172" s="17" t="s">
        <v>55</v>
      </c>
      <c r="D172" s="17" t="s">
        <v>361</v>
      </c>
      <c r="E172" s="17" t="s">
        <v>362</v>
      </c>
      <c r="F172" s="17" t="s">
        <v>389</v>
      </c>
      <c r="G172" s="4">
        <v>0</v>
      </c>
      <c r="H172" s="4">
        <v>0</v>
      </c>
      <c r="I172" s="4">
        <v>0</v>
      </c>
    </row>
    <row r="173" spans="1:9" x14ac:dyDescent="0.25">
      <c r="A173" s="17">
        <v>1</v>
      </c>
      <c r="B173" s="17" t="s">
        <v>2</v>
      </c>
      <c r="C173" s="17" t="s">
        <v>33</v>
      </c>
      <c r="D173" s="17" t="s">
        <v>342</v>
      </c>
      <c r="E173" s="17" t="s">
        <v>343</v>
      </c>
      <c r="F173" s="17" t="s">
        <v>379</v>
      </c>
      <c r="G173" s="4">
        <v>1.5062420930485011E-3</v>
      </c>
      <c r="H173" s="4">
        <v>0</v>
      </c>
      <c r="I173" s="4">
        <v>1.2049936744388001E-3</v>
      </c>
    </row>
    <row r="174" spans="1:9" x14ac:dyDescent="0.25">
      <c r="A174" s="17">
        <v>1</v>
      </c>
      <c r="B174" s="17" t="s">
        <v>2</v>
      </c>
      <c r="C174" s="17" t="s">
        <v>33</v>
      </c>
      <c r="D174" s="17" t="s">
        <v>367</v>
      </c>
      <c r="E174" s="17" t="s">
        <v>368</v>
      </c>
      <c r="F174" s="17" t="s">
        <v>392</v>
      </c>
      <c r="G174" s="4">
        <v>2.06389969762153E-4</v>
      </c>
      <c r="H174" s="4">
        <v>0</v>
      </c>
      <c r="I174" s="4">
        <v>1.6511197580972001E-4</v>
      </c>
    </row>
    <row r="175" spans="1:9" x14ac:dyDescent="0.25">
      <c r="A175" s="17">
        <v>1</v>
      </c>
      <c r="B175" s="17" t="s">
        <v>2</v>
      </c>
      <c r="C175" s="17" t="s">
        <v>33</v>
      </c>
      <c r="D175" s="17" t="s">
        <v>353</v>
      </c>
      <c r="E175" s="17" t="s">
        <v>354</v>
      </c>
      <c r="F175" s="17" t="s">
        <v>385</v>
      </c>
      <c r="G175" s="4">
        <v>5.5164558615972701E-4</v>
      </c>
      <c r="H175" s="4">
        <v>0</v>
      </c>
      <c r="I175" s="4">
        <v>4.4131646892777999E-4</v>
      </c>
    </row>
    <row r="176" spans="1:9" x14ac:dyDescent="0.25">
      <c r="A176" s="17">
        <v>1</v>
      </c>
      <c r="B176" s="17" t="s">
        <v>2</v>
      </c>
      <c r="C176" s="17" t="s">
        <v>33</v>
      </c>
      <c r="D176" s="17" t="s">
        <v>355</v>
      </c>
      <c r="E176" s="17" t="s">
        <v>356</v>
      </c>
      <c r="F176" s="17" t="s">
        <v>386</v>
      </c>
      <c r="G176" s="4">
        <v>7.3248204954803496E-4</v>
      </c>
      <c r="H176" s="4">
        <v>0</v>
      </c>
      <c r="I176" s="4">
        <v>5.8598563963843003E-4</v>
      </c>
    </row>
    <row r="177" spans="1:9" x14ac:dyDescent="0.25">
      <c r="A177" s="17">
        <v>1</v>
      </c>
      <c r="B177" s="17" t="s">
        <v>2</v>
      </c>
      <c r="C177" s="17" t="s">
        <v>33</v>
      </c>
      <c r="D177" s="17" t="s">
        <v>340</v>
      </c>
      <c r="E177" s="17" t="s">
        <v>341</v>
      </c>
      <c r="F177" s="17" t="s">
        <v>378</v>
      </c>
      <c r="G177" s="4">
        <v>7.2843518739582993E-5</v>
      </c>
      <c r="H177" s="4">
        <v>0</v>
      </c>
      <c r="I177" s="4">
        <v>5.8274814991670001E-5</v>
      </c>
    </row>
    <row r="178" spans="1:9" x14ac:dyDescent="0.25">
      <c r="A178" s="17">
        <v>1</v>
      </c>
      <c r="B178" s="17" t="s">
        <v>2</v>
      </c>
      <c r="C178" s="17" t="s">
        <v>33</v>
      </c>
      <c r="D178" s="17" t="s">
        <v>361</v>
      </c>
      <c r="E178" s="17" t="s">
        <v>362</v>
      </c>
      <c r="F178" s="17" t="s">
        <v>389</v>
      </c>
      <c r="G178" s="4">
        <v>3.5045826238044099E-4</v>
      </c>
      <c r="H178" s="4">
        <v>0</v>
      </c>
      <c r="I178" s="4">
        <v>2.8036660990435E-4</v>
      </c>
    </row>
    <row r="179" spans="1:9" x14ac:dyDescent="0.25">
      <c r="A179" s="17">
        <v>3</v>
      </c>
      <c r="B179" s="17" t="s">
        <v>29</v>
      </c>
      <c r="C179" s="17" t="s">
        <v>28</v>
      </c>
      <c r="D179" s="17" t="s">
        <v>342</v>
      </c>
      <c r="E179" s="17" t="s">
        <v>343</v>
      </c>
      <c r="F179" s="17" t="s">
        <v>379</v>
      </c>
      <c r="G179" s="4">
        <v>1.02261687658718E-4</v>
      </c>
      <c r="H179" s="4">
        <v>0</v>
      </c>
      <c r="I179" s="4">
        <v>8.1809350126969994E-5</v>
      </c>
    </row>
    <row r="180" spans="1:9" x14ac:dyDescent="0.25">
      <c r="A180" s="17">
        <v>3</v>
      </c>
      <c r="B180" s="17" t="s">
        <v>29</v>
      </c>
      <c r="C180" s="17" t="s">
        <v>28</v>
      </c>
      <c r="D180" s="17" t="s">
        <v>344</v>
      </c>
      <c r="E180" s="17" t="s">
        <v>345</v>
      </c>
      <c r="F180" s="17" t="s">
        <v>380</v>
      </c>
      <c r="G180" s="4">
        <v>4.6754725342150558E-3</v>
      </c>
      <c r="H180" s="4">
        <v>0</v>
      </c>
      <c r="I180" s="4">
        <v>3.7403780273720399E-3</v>
      </c>
    </row>
    <row r="181" spans="1:9" x14ac:dyDescent="0.25">
      <c r="A181" s="17">
        <v>3</v>
      </c>
      <c r="B181" s="17" t="s">
        <v>29</v>
      </c>
      <c r="C181" s="17" t="s">
        <v>28</v>
      </c>
      <c r="D181" s="17" t="s">
        <v>349</v>
      </c>
      <c r="E181" s="17" t="s">
        <v>350</v>
      </c>
      <c r="F181" s="17" t="s">
        <v>383</v>
      </c>
      <c r="G181" s="4">
        <v>4.3518029303654714E-3</v>
      </c>
      <c r="H181" s="4">
        <v>0</v>
      </c>
      <c r="I181" s="4">
        <v>3.4814423442923802E-3</v>
      </c>
    </row>
    <row r="182" spans="1:9" x14ac:dyDescent="0.25">
      <c r="A182" s="17">
        <v>3</v>
      </c>
      <c r="B182" s="17" t="s">
        <v>29</v>
      </c>
      <c r="C182" s="17" t="s">
        <v>28</v>
      </c>
      <c r="D182" s="17" t="s">
        <v>357</v>
      </c>
      <c r="E182" s="17" t="s">
        <v>358</v>
      </c>
      <c r="F182" s="17" t="s">
        <v>387</v>
      </c>
      <c r="G182" s="4">
        <v>7.1583181361103E-4</v>
      </c>
      <c r="H182" s="4">
        <v>0</v>
      </c>
      <c r="I182" s="4">
        <v>5.7266545088881997E-4</v>
      </c>
    </row>
    <row r="183" spans="1:9" x14ac:dyDescent="0.25">
      <c r="A183" s="17">
        <v>3</v>
      </c>
      <c r="B183" s="17" t="s">
        <v>29</v>
      </c>
      <c r="C183" s="17" t="s">
        <v>28</v>
      </c>
      <c r="D183" s="17" t="s">
        <v>346</v>
      </c>
      <c r="E183" s="17" t="s">
        <v>347</v>
      </c>
      <c r="F183" s="17" t="s">
        <v>381</v>
      </c>
      <c r="G183" s="4">
        <v>1.22145904703469E-4</v>
      </c>
      <c r="H183" s="4">
        <v>0</v>
      </c>
      <c r="I183" s="4">
        <v>9.7716723762779998E-5</v>
      </c>
    </row>
    <row r="184" spans="1:9" x14ac:dyDescent="0.25">
      <c r="A184" s="17">
        <v>3</v>
      </c>
      <c r="B184" s="17" t="s">
        <v>29</v>
      </c>
      <c r="C184" s="17" t="s">
        <v>28</v>
      </c>
      <c r="D184" s="17" t="s">
        <v>359</v>
      </c>
      <c r="E184" s="17" t="s">
        <v>360</v>
      </c>
      <c r="F184" s="17" t="s">
        <v>388</v>
      </c>
      <c r="G184" s="4">
        <v>9.3171759866832564E-3</v>
      </c>
      <c r="H184" s="4">
        <v>0</v>
      </c>
      <c r="I184" s="4">
        <v>7.4537407893465997E-3</v>
      </c>
    </row>
    <row r="185" spans="1:9" x14ac:dyDescent="0.25">
      <c r="A185" s="17">
        <v>4</v>
      </c>
      <c r="B185" s="17" t="s">
        <v>199</v>
      </c>
      <c r="C185" s="17" t="s">
        <v>198</v>
      </c>
      <c r="D185" s="17" t="s">
        <v>327</v>
      </c>
      <c r="E185" s="17" t="s">
        <v>348</v>
      </c>
      <c r="F185" s="17" t="s">
        <v>382</v>
      </c>
      <c r="G185" s="4">
        <v>4.445300957152952E-2</v>
      </c>
      <c r="H185" s="4">
        <v>0</v>
      </c>
      <c r="I185" s="4">
        <v>8.8906019143058998E-3</v>
      </c>
    </row>
    <row r="186" spans="1:9" x14ac:dyDescent="0.25">
      <c r="A186" s="17">
        <v>4</v>
      </c>
      <c r="B186" s="17" t="s">
        <v>199</v>
      </c>
      <c r="C186" s="17" t="s">
        <v>198</v>
      </c>
      <c r="D186" s="17" t="s">
        <v>363</v>
      </c>
      <c r="E186" s="17" t="s">
        <v>364</v>
      </c>
      <c r="F186" s="17" t="s">
        <v>390</v>
      </c>
      <c r="G186" s="4">
        <v>1.5417228753131619E-3</v>
      </c>
      <c r="H186" s="4">
        <v>0</v>
      </c>
      <c r="I186" s="4">
        <v>3.0834457506263E-4</v>
      </c>
    </row>
    <row r="187" spans="1:9" x14ac:dyDescent="0.25">
      <c r="A187" s="17">
        <v>4</v>
      </c>
      <c r="B187" s="17" t="s">
        <v>199</v>
      </c>
      <c r="C187" s="17" t="s">
        <v>198</v>
      </c>
      <c r="D187" s="17" t="s">
        <v>349</v>
      </c>
      <c r="E187" s="17" t="s">
        <v>350</v>
      </c>
      <c r="F187" s="17" t="s">
        <v>383</v>
      </c>
      <c r="G187" s="4">
        <v>2.3125843129697429E-3</v>
      </c>
      <c r="H187" s="4">
        <v>0</v>
      </c>
      <c r="I187" s="4">
        <v>4.6251686259394999E-4</v>
      </c>
    </row>
    <row r="188" spans="1:9" x14ac:dyDescent="0.25">
      <c r="A188" s="17">
        <v>4</v>
      </c>
      <c r="B188" s="17" t="s">
        <v>199</v>
      </c>
      <c r="C188" s="17" t="s">
        <v>198</v>
      </c>
      <c r="D188" s="17" t="s">
        <v>351</v>
      </c>
      <c r="E188" s="17" t="s">
        <v>352</v>
      </c>
      <c r="F188" s="17" t="s">
        <v>384</v>
      </c>
      <c r="G188" s="4">
        <v>1.2847690627609601E-4</v>
      </c>
      <c r="H188" s="4">
        <v>0</v>
      </c>
      <c r="I188" s="4">
        <v>2.5695381255220002E-5</v>
      </c>
    </row>
    <row r="189" spans="1:9" x14ac:dyDescent="0.25">
      <c r="A189" s="17">
        <v>4</v>
      </c>
      <c r="B189" s="17" t="s">
        <v>199</v>
      </c>
      <c r="C189" s="17" t="s">
        <v>198</v>
      </c>
      <c r="D189" s="17" t="s">
        <v>353</v>
      </c>
      <c r="E189" s="17" t="s">
        <v>354</v>
      </c>
      <c r="F189" s="17" t="s">
        <v>385</v>
      </c>
      <c r="G189" s="4">
        <v>1.0278152502087739E-3</v>
      </c>
      <c r="H189" s="4">
        <v>0</v>
      </c>
      <c r="I189" s="4">
        <v>2.0556305004175001E-4</v>
      </c>
    </row>
    <row r="190" spans="1:9" x14ac:dyDescent="0.25">
      <c r="A190" s="17">
        <v>4</v>
      </c>
      <c r="B190" s="17" t="s">
        <v>199</v>
      </c>
      <c r="C190" s="17" t="s">
        <v>198</v>
      </c>
      <c r="D190" s="17" t="s">
        <v>355</v>
      </c>
      <c r="E190" s="17" t="s">
        <v>356</v>
      </c>
      <c r="F190" s="17" t="s">
        <v>386</v>
      </c>
      <c r="G190" s="4">
        <v>2.8264919380741309E-3</v>
      </c>
      <c r="H190" s="4">
        <v>0</v>
      </c>
      <c r="I190" s="4">
        <v>5.6529838761482998E-4</v>
      </c>
    </row>
    <row r="191" spans="1:9" x14ac:dyDescent="0.25">
      <c r="A191" s="17">
        <v>4</v>
      </c>
      <c r="B191" s="17" t="s">
        <v>199</v>
      </c>
      <c r="C191" s="17" t="s">
        <v>198</v>
      </c>
      <c r="D191" s="17" t="s">
        <v>357</v>
      </c>
      <c r="E191" s="17" t="s">
        <v>358</v>
      </c>
      <c r="F191" s="17" t="s">
        <v>387</v>
      </c>
      <c r="G191" s="4">
        <v>1.5417228753131619E-3</v>
      </c>
      <c r="H191" s="4">
        <v>0</v>
      </c>
      <c r="I191" s="4">
        <v>3.0834457506263E-4</v>
      </c>
    </row>
    <row r="192" spans="1:9" x14ac:dyDescent="0.25">
      <c r="A192" s="17">
        <v>4</v>
      </c>
      <c r="B192" s="17" t="s">
        <v>199</v>
      </c>
      <c r="C192" s="17" t="s">
        <v>198</v>
      </c>
      <c r="D192" s="17" t="s">
        <v>359</v>
      </c>
      <c r="E192" s="17" t="s">
        <v>360</v>
      </c>
      <c r="F192" s="17" t="s">
        <v>388</v>
      </c>
      <c r="G192" s="4">
        <v>4.8821224384916814E-3</v>
      </c>
      <c r="H192" s="4">
        <v>0</v>
      </c>
      <c r="I192" s="4">
        <v>9.7642448769833998E-4</v>
      </c>
    </row>
    <row r="193" spans="1:9" x14ac:dyDescent="0.25">
      <c r="A193" s="17">
        <v>5</v>
      </c>
      <c r="B193" s="17" t="s">
        <v>25</v>
      </c>
      <c r="C193" s="17" t="s">
        <v>24</v>
      </c>
      <c r="D193" s="17" t="s">
        <v>371</v>
      </c>
      <c r="E193" s="17" t="s">
        <v>372</v>
      </c>
      <c r="F193" s="17" t="s">
        <v>394</v>
      </c>
      <c r="G193" s="4">
        <v>4.2252955737285471E-2</v>
      </c>
      <c r="H193" s="4">
        <v>0</v>
      </c>
      <c r="I193" s="4">
        <v>3.3802364589828382E-2</v>
      </c>
    </row>
    <row r="194" spans="1:9" x14ac:dyDescent="0.25">
      <c r="A194" s="17">
        <v>5</v>
      </c>
      <c r="B194" s="17" t="s">
        <v>25</v>
      </c>
      <c r="C194" s="17" t="s">
        <v>24</v>
      </c>
      <c r="D194" s="17" t="s">
        <v>363</v>
      </c>
      <c r="E194" s="17" t="s">
        <v>364</v>
      </c>
      <c r="F194" s="17" t="s">
        <v>390</v>
      </c>
      <c r="G194" s="4">
        <v>3.7516497879942702E-4</v>
      </c>
      <c r="H194" s="4">
        <v>0</v>
      </c>
      <c r="I194" s="4">
        <v>3.0013198303953999E-4</v>
      </c>
    </row>
    <row r="195" spans="1:9" x14ac:dyDescent="0.25">
      <c r="A195" s="17">
        <v>5</v>
      </c>
      <c r="B195" s="17" t="s">
        <v>25</v>
      </c>
      <c r="C195" s="17" t="s">
        <v>24</v>
      </c>
      <c r="D195" s="17" t="s">
        <v>344</v>
      </c>
      <c r="E195" s="17" t="s">
        <v>345</v>
      </c>
      <c r="F195" s="17" t="s">
        <v>380</v>
      </c>
      <c r="G195" s="4">
        <v>3.1889023197951291E-3</v>
      </c>
      <c r="H195" s="4">
        <v>0</v>
      </c>
      <c r="I195" s="4">
        <v>2.5511218558360998E-3</v>
      </c>
    </row>
    <row r="196" spans="1:9" x14ac:dyDescent="0.25">
      <c r="A196" s="17">
        <v>5</v>
      </c>
      <c r="B196" s="17" t="s">
        <v>25</v>
      </c>
      <c r="C196" s="17" t="s">
        <v>24</v>
      </c>
      <c r="D196" s="17" t="s">
        <v>365</v>
      </c>
      <c r="E196" s="17" t="s">
        <v>366</v>
      </c>
      <c r="F196" s="17" t="s">
        <v>391</v>
      </c>
      <c r="G196" s="4">
        <v>7.6158490696283691E-3</v>
      </c>
      <c r="H196" s="4">
        <v>0</v>
      </c>
      <c r="I196" s="4">
        <v>6.0926792557026996E-3</v>
      </c>
    </row>
    <row r="197" spans="1:9" x14ac:dyDescent="0.25">
      <c r="A197" s="17">
        <v>5</v>
      </c>
      <c r="B197" s="17" t="s">
        <v>25</v>
      </c>
      <c r="C197" s="17" t="s">
        <v>24</v>
      </c>
      <c r="D197" s="17" t="s">
        <v>349</v>
      </c>
      <c r="E197" s="17" t="s">
        <v>350</v>
      </c>
      <c r="F197" s="17" t="s">
        <v>383</v>
      </c>
      <c r="G197" s="4">
        <v>5.6274746819913999E-4</v>
      </c>
      <c r="H197" s="4">
        <v>0</v>
      </c>
      <c r="I197" s="4">
        <v>4.5019797455930999E-4</v>
      </c>
    </row>
    <row r="198" spans="1:9" x14ac:dyDescent="0.25">
      <c r="A198" s="17">
        <v>5</v>
      </c>
      <c r="B198" s="17" t="s">
        <v>25</v>
      </c>
      <c r="C198" s="17" t="s">
        <v>24</v>
      </c>
      <c r="D198" s="17" t="s">
        <v>367</v>
      </c>
      <c r="E198" s="17" t="s">
        <v>368</v>
      </c>
      <c r="F198" s="17" t="s">
        <v>392</v>
      </c>
      <c r="G198" s="4">
        <v>5.6274746819913999E-4</v>
      </c>
      <c r="H198" s="4">
        <v>0</v>
      </c>
      <c r="I198" s="4">
        <v>4.5019797455930999E-4</v>
      </c>
    </row>
    <row r="199" spans="1:9" x14ac:dyDescent="0.25">
      <c r="A199" s="17">
        <v>5</v>
      </c>
      <c r="B199" s="17" t="s">
        <v>25</v>
      </c>
      <c r="C199" s="17" t="s">
        <v>24</v>
      </c>
      <c r="D199" s="17" t="s">
        <v>351</v>
      </c>
      <c r="E199" s="17" t="s">
        <v>352</v>
      </c>
      <c r="F199" s="17" t="s">
        <v>384</v>
      </c>
      <c r="G199" s="4">
        <v>5.6274746819914047E-3</v>
      </c>
      <c r="H199" s="4">
        <v>0</v>
      </c>
      <c r="I199" s="4">
        <v>4.5019797455931199E-3</v>
      </c>
    </row>
    <row r="200" spans="1:9" x14ac:dyDescent="0.25">
      <c r="A200" s="17">
        <v>5</v>
      </c>
      <c r="B200" s="17" t="s">
        <v>25</v>
      </c>
      <c r="C200" s="17" t="s">
        <v>24</v>
      </c>
      <c r="D200" s="17" t="s">
        <v>353</v>
      </c>
      <c r="E200" s="17" t="s">
        <v>354</v>
      </c>
      <c r="F200" s="17" t="s">
        <v>385</v>
      </c>
      <c r="G200" s="4">
        <v>3.0009446654166161E-3</v>
      </c>
      <c r="H200" s="4">
        <v>0</v>
      </c>
      <c r="I200" s="4">
        <v>2.40075573233329E-3</v>
      </c>
    </row>
    <row r="201" spans="1:9" x14ac:dyDescent="0.25">
      <c r="A201" s="17">
        <v>5</v>
      </c>
      <c r="B201" s="17" t="s">
        <v>25</v>
      </c>
      <c r="C201" s="17" t="s">
        <v>24</v>
      </c>
      <c r="D201" s="17" t="s">
        <v>355</v>
      </c>
      <c r="E201" s="17" t="s">
        <v>356</v>
      </c>
      <c r="F201" s="17" t="s">
        <v>386</v>
      </c>
      <c r="G201" s="4">
        <v>4.5019797455931243E-3</v>
      </c>
      <c r="H201" s="4">
        <v>0</v>
      </c>
      <c r="I201" s="4">
        <v>3.6015837964744998E-3</v>
      </c>
    </row>
    <row r="202" spans="1:9" x14ac:dyDescent="0.25">
      <c r="A202" s="17">
        <v>5</v>
      </c>
      <c r="B202" s="17" t="s">
        <v>25</v>
      </c>
      <c r="C202" s="17" t="s">
        <v>24</v>
      </c>
      <c r="D202" s="17" t="s">
        <v>346</v>
      </c>
      <c r="E202" s="17" t="s">
        <v>347</v>
      </c>
      <c r="F202" s="17" t="s">
        <v>381</v>
      </c>
      <c r="G202" s="4">
        <v>1.1254949363982811E-3</v>
      </c>
      <c r="H202" s="4">
        <v>0</v>
      </c>
      <c r="I202" s="4">
        <v>9.0039594911861998E-4</v>
      </c>
    </row>
    <row r="203" spans="1:9" x14ac:dyDescent="0.25">
      <c r="A203" s="17">
        <v>5</v>
      </c>
      <c r="B203" s="17" t="s">
        <v>25</v>
      </c>
      <c r="C203" s="17" t="s">
        <v>24</v>
      </c>
      <c r="D203" s="17" t="s">
        <v>361</v>
      </c>
      <c r="E203" s="17" t="s">
        <v>362</v>
      </c>
      <c r="F203" s="17" t="s">
        <v>389</v>
      </c>
      <c r="G203" s="4">
        <v>5.6274746819913999E-4</v>
      </c>
      <c r="H203" s="4">
        <v>0</v>
      </c>
      <c r="I203" s="4">
        <v>4.5019797455930999E-4</v>
      </c>
    </row>
    <row r="204" spans="1:9" x14ac:dyDescent="0.25">
      <c r="A204" s="17">
        <v>5</v>
      </c>
      <c r="B204" s="17" t="s">
        <v>25</v>
      </c>
      <c r="C204" s="17" t="s">
        <v>24</v>
      </c>
      <c r="D204" s="17" t="s">
        <v>359</v>
      </c>
      <c r="E204" s="17" t="s">
        <v>360</v>
      </c>
      <c r="F204" s="17" t="s">
        <v>388</v>
      </c>
      <c r="G204" s="4">
        <v>2.4001179518693343E-2</v>
      </c>
      <c r="H204" s="4">
        <v>0</v>
      </c>
      <c r="I204" s="4">
        <v>1.9200943614954679E-2</v>
      </c>
    </row>
    <row r="205" spans="1:9" x14ac:dyDescent="0.25">
      <c r="A205" s="17">
        <v>7</v>
      </c>
      <c r="B205" s="17" t="s">
        <v>18</v>
      </c>
      <c r="C205" s="17" t="s">
        <v>17</v>
      </c>
      <c r="D205" s="17" t="s">
        <v>342</v>
      </c>
      <c r="E205" s="17" t="s">
        <v>343</v>
      </c>
      <c r="F205" s="17" t="s">
        <v>379</v>
      </c>
      <c r="G205" s="4">
        <v>2.3640122320296901E-4</v>
      </c>
      <c r="H205" s="4">
        <v>0</v>
      </c>
      <c r="I205" s="4">
        <v>1.8912097856238E-4</v>
      </c>
    </row>
    <row r="206" spans="1:9" x14ac:dyDescent="0.25">
      <c r="A206" s="17">
        <v>7</v>
      </c>
      <c r="B206" s="17" t="s">
        <v>18</v>
      </c>
      <c r="C206" s="17" t="s">
        <v>17</v>
      </c>
      <c r="D206" s="17" t="s">
        <v>363</v>
      </c>
      <c r="E206" s="17" t="s">
        <v>364</v>
      </c>
      <c r="F206" s="17" t="s">
        <v>390</v>
      </c>
      <c r="G206" s="4">
        <v>2.6792138629669841E-3</v>
      </c>
      <c r="H206" s="4">
        <v>0</v>
      </c>
      <c r="I206" s="4">
        <v>2.1433710903735899E-3</v>
      </c>
    </row>
    <row r="207" spans="1:9" x14ac:dyDescent="0.25">
      <c r="A207" s="17">
        <v>7</v>
      </c>
      <c r="B207" s="17" t="s">
        <v>18</v>
      </c>
      <c r="C207" s="17" t="s">
        <v>17</v>
      </c>
      <c r="D207" s="17" t="s">
        <v>351</v>
      </c>
      <c r="E207" s="17" t="s">
        <v>352</v>
      </c>
      <c r="F207" s="17" t="s">
        <v>384</v>
      </c>
      <c r="G207" s="4">
        <v>2.8893482835918448E-3</v>
      </c>
      <c r="H207" s="4">
        <v>0</v>
      </c>
      <c r="I207" s="4">
        <v>2.3114786268734798E-3</v>
      </c>
    </row>
    <row r="208" spans="1:9" x14ac:dyDescent="0.25">
      <c r="A208" s="17">
        <v>7</v>
      </c>
      <c r="B208" s="17" t="s">
        <v>18</v>
      </c>
      <c r="C208" s="17" t="s">
        <v>17</v>
      </c>
      <c r="D208" s="17" t="s">
        <v>353</v>
      </c>
      <c r="E208" s="17" t="s">
        <v>354</v>
      </c>
      <c r="F208" s="17" t="s">
        <v>385</v>
      </c>
      <c r="G208" s="4">
        <v>2.560934450957765E-3</v>
      </c>
      <c r="H208" s="4">
        <v>0</v>
      </c>
      <c r="I208" s="4">
        <v>2.04874756076621E-3</v>
      </c>
    </row>
    <row r="209" spans="1:9" x14ac:dyDescent="0.25">
      <c r="A209" s="17">
        <v>7</v>
      </c>
      <c r="B209" s="17" t="s">
        <v>18</v>
      </c>
      <c r="C209" s="17" t="s">
        <v>17</v>
      </c>
      <c r="D209" s="17" t="s">
        <v>357</v>
      </c>
      <c r="E209" s="17" t="s">
        <v>358</v>
      </c>
      <c r="F209" s="17" t="s">
        <v>387</v>
      </c>
      <c r="G209" s="4">
        <v>1.2611742589852619E-3</v>
      </c>
      <c r="H209" s="4">
        <v>0</v>
      </c>
      <c r="I209" s="4">
        <v>1.0089394071882099E-3</v>
      </c>
    </row>
    <row r="210" spans="1:9" x14ac:dyDescent="0.25">
      <c r="A210" s="17">
        <v>7</v>
      </c>
      <c r="B210" s="17" t="s">
        <v>18</v>
      </c>
      <c r="C210" s="17" t="s">
        <v>17</v>
      </c>
      <c r="D210" s="17" t="s">
        <v>328</v>
      </c>
      <c r="E210" s="17" t="s">
        <v>339</v>
      </c>
      <c r="F210" s="17" t="s">
        <v>377</v>
      </c>
      <c r="G210" s="4">
        <v>2.6266802578106999E-5</v>
      </c>
      <c r="H210" s="4">
        <v>0</v>
      </c>
      <c r="I210" s="4">
        <v>2.1013442062490001E-5</v>
      </c>
    </row>
    <row r="211" spans="1:9" x14ac:dyDescent="0.25">
      <c r="A211" s="17">
        <v>8</v>
      </c>
      <c r="B211" s="17" t="s">
        <v>191</v>
      </c>
      <c r="C211" s="17" t="s">
        <v>190</v>
      </c>
      <c r="D211" s="17" t="s">
        <v>371</v>
      </c>
      <c r="E211" s="17" t="s">
        <v>372</v>
      </c>
      <c r="F211" s="17" t="s">
        <v>394</v>
      </c>
      <c r="G211" s="4">
        <v>4.9856184084372E-2</v>
      </c>
      <c r="H211" s="4">
        <v>0</v>
      </c>
      <c r="I211" s="4">
        <v>9.9712368168743994E-3</v>
      </c>
    </row>
    <row r="212" spans="1:9" x14ac:dyDescent="0.25">
      <c r="A212" s="17">
        <v>8</v>
      </c>
      <c r="B212" s="17" t="s">
        <v>191</v>
      </c>
      <c r="C212" s="17" t="s">
        <v>190</v>
      </c>
      <c r="D212" s="17" t="s">
        <v>363</v>
      </c>
      <c r="E212" s="17" t="s">
        <v>364</v>
      </c>
      <c r="F212" s="17" t="s">
        <v>390</v>
      </c>
      <c r="G212" s="4">
        <v>3.8350910834132309E-3</v>
      </c>
      <c r="H212" s="4">
        <v>0</v>
      </c>
      <c r="I212" s="4">
        <v>7.6701821668264997E-4</v>
      </c>
    </row>
    <row r="213" spans="1:9" x14ac:dyDescent="0.25">
      <c r="A213" s="17">
        <v>8</v>
      </c>
      <c r="B213" s="17" t="s">
        <v>191</v>
      </c>
      <c r="C213" s="17" t="s">
        <v>190</v>
      </c>
      <c r="D213" s="17" t="s">
        <v>365</v>
      </c>
      <c r="E213" s="17" t="s">
        <v>366</v>
      </c>
      <c r="F213" s="17" t="s">
        <v>391</v>
      </c>
      <c r="G213" s="4">
        <v>0.17353787152444872</v>
      </c>
      <c r="H213" s="4">
        <v>0</v>
      </c>
      <c r="I213" s="4">
        <v>3.4707574304889743E-2</v>
      </c>
    </row>
    <row r="214" spans="1:9" x14ac:dyDescent="0.25">
      <c r="A214" s="17">
        <v>8</v>
      </c>
      <c r="B214" s="17" t="s">
        <v>191</v>
      </c>
      <c r="C214" s="17" t="s">
        <v>190</v>
      </c>
      <c r="D214" s="17" t="s">
        <v>369</v>
      </c>
      <c r="E214" s="17" t="s">
        <v>370</v>
      </c>
      <c r="F214" s="17" t="s">
        <v>393</v>
      </c>
      <c r="G214" s="4">
        <v>9.0124640460210931E-2</v>
      </c>
      <c r="H214" s="4">
        <v>0</v>
      </c>
      <c r="I214" s="4">
        <v>1.8024928092042189E-2</v>
      </c>
    </row>
    <row r="215" spans="1:9" x14ac:dyDescent="0.25">
      <c r="A215" s="17">
        <v>8</v>
      </c>
      <c r="B215" s="17" t="s">
        <v>191</v>
      </c>
      <c r="C215" s="17" t="s">
        <v>190</v>
      </c>
      <c r="D215" s="17" t="s">
        <v>361</v>
      </c>
      <c r="E215" s="17" t="s">
        <v>362</v>
      </c>
      <c r="F215" s="17" t="s">
        <v>389</v>
      </c>
      <c r="G215" s="4">
        <v>1.1505273250239692E-2</v>
      </c>
      <c r="H215" s="4">
        <v>0</v>
      </c>
      <c r="I215" s="4">
        <v>2.3010546500479398E-3</v>
      </c>
    </row>
    <row r="216" spans="1:9" x14ac:dyDescent="0.25">
      <c r="A216" s="17">
        <v>10</v>
      </c>
      <c r="B216" s="17" t="s">
        <v>181</v>
      </c>
      <c r="C216" s="17" t="s">
        <v>180</v>
      </c>
      <c r="D216" s="17" t="s">
        <v>327</v>
      </c>
      <c r="E216" s="17" t="s">
        <v>348</v>
      </c>
      <c r="F216" s="17" t="s">
        <v>382</v>
      </c>
      <c r="G216" s="4">
        <v>6.1588996099363504E-4</v>
      </c>
      <c r="H216" s="4">
        <v>0</v>
      </c>
      <c r="I216" s="4">
        <v>4.9271196879491002E-4</v>
      </c>
    </row>
    <row r="217" spans="1:9" x14ac:dyDescent="0.25">
      <c r="A217" s="17">
        <v>10</v>
      </c>
      <c r="B217" s="17" t="s">
        <v>181</v>
      </c>
      <c r="C217" s="17" t="s">
        <v>180</v>
      </c>
      <c r="D217" s="17" t="s">
        <v>363</v>
      </c>
      <c r="E217" s="17" t="s">
        <v>364</v>
      </c>
      <c r="F217" s="17" t="s">
        <v>390</v>
      </c>
      <c r="G217" s="4">
        <v>1.2317799219872709E-3</v>
      </c>
      <c r="H217" s="4">
        <v>0</v>
      </c>
      <c r="I217" s="4">
        <v>9.8542393758982005E-4</v>
      </c>
    </row>
    <row r="218" spans="1:9" x14ac:dyDescent="0.25">
      <c r="A218" s="17">
        <v>10</v>
      </c>
      <c r="B218" s="17" t="s">
        <v>181</v>
      </c>
      <c r="C218" s="17" t="s">
        <v>180</v>
      </c>
      <c r="D218" s="17" t="s">
        <v>365</v>
      </c>
      <c r="E218" s="17" t="s">
        <v>366</v>
      </c>
      <c r="F218" s="17" t="s">
        <v>391</v>
      </c>
      <c r="G218" s="4">
        <v>7.1853828782590798E-4</v>
      </c>
      <c r="H218" s="4">
        <v>0</v>
      </c>
      <c r="I218" s="4">
        <v>5.7483063026073002E-4</v>
      </c>
    </row>
    <row r="219" spans="1:9" x14ac:dyDescent="0.25">
      <c r="A219" s="17">
        <v>10</v>
      </c>
      <c r="B219" s="17" t="s">
        <v>181</v>
      </c>
      <c r="C219" s="17" t="s">
        <v>180</v>
      </c>
      <c r="D219" s="17" t="s">
        <v>349</v>
      </c>
      <c r="E219" s="17" t="s">
        <v>350</v>
      </c>
      <c r="F219" s="17" t="s">
        <v>383</v>
      </c>
      <c r="G219" s="4">
        <v>3.8493122562102229E-3</v>
      </c>
      <c r="H219" s="4">
        <v>0</v>
      </c>
      <c r="I219" s="4">
        <v>3.0794498049681799E-3</v>
      </c>
    </row>
    <row r="220" spans="1:9" x14ac:dyDescent="0.25">
      <c r="A220" s="17">
        <v>10</v>
      </c>
      <c r="B220" s="17" t="s">
        <v>181</v>
      </c>
      <c r="C220" s="17" t="s">
        <v>180</v>
      </c>
      <c r="D220" s="17" t="s">
        <v>367</v>
      </c>
      <c r="E220" s="17" t="s">
        <v>368</v>
      </c>
      <c r="F220" s="17" t="s">
        <v>392</v>
      </c>
      <c r="G220" s="4">
        <v>2.3609115171422698E-3</v>
      </c>
      <c r="H220" s="4">
        <v>0</v>
      </c>
      <c r="I220" s="4">
        <v>1.8887292137138201E-3</v>
      </c>
    </row>
    <row r="221" spans="1:9" x14ac:dyDescent="0.25">
      <c r="A221" s="17">
        <v>10</v>
      </c>
      <c r="B221" s="17" t="s">
        <v>181</v>
      </c>
      <c r="C221" s="17" t="s">
        <v>180</v>
      </c>
      <c r="D221" s="17" t="s">
        <v>351</v>
      </c>
      <c r="E221" s="17" t="s">
        <v>352</v>
      </c>
      <c r="F221" s="17" t="s">
        <v>384</v>
      </c>
      <c r="G221" s="4">
        <v>2.4122356805584061E-3</v>
      </c>
      <c r="H221" s="4">
        <v>0</v>
      </c>
      <c r="I221" s="4">
        <v>1.9297885444467199E-3</v>
      </c>
    </row>
    <row r="222" spans="1:9" x14ac:dyDescent="0.25">
      <c r="A222" s="17">
        <v>10</v>
      </c>
      <c r="B222" s="17" t="s">
        <v>181</v>
      </c>
      <c r="C222" s="17" t="s">
        <v>180</v>
      </c>
      <c r="D222" s="17" t="s">
        <v>355</v>
      </c>
      <c r="E222" s="17" t="s">
        <v>356</v>
      </c>
      <c r="F222" s="17" t="s">
        <v>386</v>
      </c>
      <c r="G222" s="4">
        <v>1.1547936768630671E-2</v>
      </c>
      <c r="H222" s="4">
        <v>0</v>
      </c>
      <c r="I222" s="4">
        <v>9.2383494149045394E-3</v>
      </c>
    </row>
    <row r="223" spans="1:9" x14ac:dyDescent="0.25">
      <c r="A223" s="17">
        <v>10</v>
      </c>
      <c r="B223" s="17" t="s">
        <v>181</v>
      </c>
      <c r="C223" s="17" t="s">
        <v>180</v>
      </c>
      <c r="D223" s="17" t="s">
        <v>357</v>
      </c>
      <c r="E223" s="17" t="s">
        <v>358</v>
      </c>
      <c r="F223" s="17" t="s">
        <v>387</v>
      </c>
      <c r="G223" s="4">
        <v>2.514884007390679E-3</v>
      </c>
      <c r="H223" s="4">
        <v>0</v>
      </c>
      <c r="I223" s="4">
        <v>2.0119072059125399E-3</v>
      </c>
    </row>
    <row r="224" spans="1:9" x14ac:dyDescent="0.25">
      <c r="A224" s="17">
        <v>10</v>
      </c>
      <c r="B224" s="17" t="s">
        <v>181</v>
      </c>
      <c r="C224" s="17" t="s">
        <v>180</v>
      </c>
      <c r="D224" s="17" t="s">
        <v>369</v>
      </c>
      <c r="E224" s="17" t="s">
        <v>370</v>
      </c>
      <c r="F224" s="17" t="s">
        <v>393</v>
      </c>
      <c r="G224" s="4">
        <v>1.1804557585711349E-3</v>
      </c>
      <c r="H224" s="4">
        <v>0</v>
      </c>
      <c r="I224" s="4">
        <v>9.4436460685691005E-4</v>
      </c>
    </row>
    <row r="225" spans="1:9" x14ac:dyDescent="0.25">
      <c r="A225" s="17">
        <v>10</v>
      </c>
      <c r="B225" s="17" t="s">
        <v>181</v>
      </c>
      <c r="C225" s="17" t="s">
        <v>180</v>
      </c>
      <c r="D225" s="17" t="s">
        <v>346</v>
      </c>
      <c r="E225" s="17" t="s">
        <v>347</v>
      </c>
      <c r="F225" s="17" t="s">
        <v>381</v>
      </c>
      <c r="G225" s="4">
        <v>1.1804557585711349E-3</v>
      </c>
      <c r="H225" s="4">
        <v>0</v>
      </c>
      <c r="I225" s="4">
        <v>9.4436460685691005E-4</v>
      </c>
    </row>
    <row r="226" spans="1:9" x14ac:dyDescent="0.25">
      <c r="A226" s="17">
        <v>10</v>
      </c>
      <c r="B226" s="17" t="s">
        <v>181</v>
      </c>
      <c r="C226" s="17" t="s">
        <v>180</v>
      </c>
      <c r="D226" s="17" t="s">
        <v>359</v>
      </c>
      <c r="E226" s="17" t="s">
        <v>360</v>
      </c>
      <c r="F226" s="17" t="s">
        <v>388</v>
      </c>
      <c r="G226" s="4">
        <v>2.2582631903099969E-3</v>
      </c>
      <c r="H226" s="4">
        <v>0</v>
      </c>
      <c r="I226" s="4">
        <v>1.8066105522480001E-3</v>
      </c>
    </row>
    <row r="227" spans="1:9" x14ac:dyDescent="0.25">
      <c r="A227" s="17">
        <v>16</v>
      </c>
      <c r="B227" s="17" t="s">
        <v>172</v>
      </c>
      <c r="C227" s="17" t="s">
        <v>171</v>
      </c>
      <c r="D227" s="17" t="s">
        <v>363</v>
      </c>
      <c r="E227" s="17" t="s">
        <v>364</v>
      </c>
      <c r="F227" s="17" t="s">
        <v>390</v>
      </c>
      <c r="G227" s="4">
        <v>1.6418475320817007E-2</v>
      </c>
      <c r="H227" s="4">
        <v>0</v>
      </c>
      <c r="I227" s="4">
        <v>1.313478025665361E-2</v>
      </c>
    </row>
    <row r="228" spans="1:9" x14ac:dyDescent="0.25">
      <c r="A228" s="17">
        <v>16</v>
      </c>
      <c r="B228" s="17" t="s">
        <v>172</v>
      </c>
      <c r="C228" s="17" t="s">
        <v>171</v>
      </c>
      <c r="D228" s="17" t="s">
        <v>344</v>
      </c>
      <c r="E228" s="17" t="s">
        <v>345</v>
      </c>
      <c r="F228" s="17" t="s">
        <v>380</v>
      </c>
      <c r="G228" s="4">
        <v>2.138220041780819E-3</v>
      </c>
      <c r="H228" s="4">
        <v>0</v>
      </c>
      <c r="I228" s="4">
        <v>1.7105760334246601E-3</v>
      </c>
    </row>
    <row r="229" spans="1:9" x14ac:dyDescent="0.25">
      <c r="A229" s="17">
        <v>16</v>
      </c>
      <c r="B229" s="17" t="s">
        <v>172</v>
      </c>
      <c r="C229" s="17" t="s">
        <v>171</v>
      </c>
      <c r="D229" s="17" t="s">
        <v>365</v>
      </c>
      <c r="E229" s="17" t="s">
        <v>366</v>
      </c>
      <c r="F229" s="17" t="s">
        <v>391</v>
      </c>
      <c r="G229" s="4">
        <v>1.3745700268590979E-3</v>
      </c>
      <c r="H229" s="4">
        <v>0</v>
      </c>
      <c r="I229" s="4">
        <v>1.0996560214872799E-3</v>
      </c>
    </row>
    <row r="230" spans="1:9" x14ac:dyDescent="0.25">
      <c r="A230" s="17">
        <v>16</v>
      </c>
      <c r="B230" s="17" t="s">
        <v>172</v>
      </c>
      <c r="C230" s="17" t="s">
        <v>171</v>
      </c>
      <c r="D230" s="17" t="s">
        <v>367</v>
      </c>
      <c r="E230" s="17" t="s">
        <v>368</v>
      </c>
      <c r="F230" s="17" t="s">
        <v>392</v>
      </c>
      <c r="G230" s="4">
        <v>4.5819000895303198E-4</v>
      </c>
      <c r="H230" s="4">
        <v>0</v>
      </c>
      <c r="I230" s="4">
        <v>3.6655200716243002E-4</v>
      </c>
    </row>
    <row r="231" spans="1:9" x14ac:dyDescent="0.25">
      <c r="A231" s="17">
        <v>16</v>
      </c>
      <c r="B231" s="17" t="s">
        <v>172</v>
      </c>
      <c r="C231" s="17" t="s">
        <v>171</v>
      </c>
      <c r="D231" s="17" t="s">
        <v>351</v>
      </c>
      <c r="E231" s="17" t="s">
        <v>352</v>
      </c>
      <c r="F231" s="17" t="s">
        <v>384</v>
      </c>
      <c r="G231" s="4">
        <v>2.6727750522260239E-3</v>
      </c>
      <c r="H231" s="4">
        <v>0</v>
      </c>
      <c r="I231" s="4">
        <v>2.1382200417808198E-3</v>
      </c>
    </row>
    <row r="232" spans="1:9" x14ac:dyDescent="0.25">
      <c r="A232" s="17">
        <v>16</v>
      </c>
      <c r="B232" s="17" t="s">
        <v>172</v>
      </c>
      <c r="C232" s="17" t="s">
        <v>171</v>
      </c>
      <c r="D232" s="17" t="s">
        <v>353</v>
      </c>
      <c r="E232" s="17" t="s">
        <v>354</v>
      </c>
      <c r="F232" s="17" t="s">
        <v>385</v>
      </c>
      <c r="G232" s="4">
        <v>2.8255050552103678E-3</v>
      </c>
      <c r="H232" s="4">
        <v>0</v>
      </c>
      <c r="I232" s="4">
        <v>2.2604040441682898E-3</v>
      </c>
    </row>
    <row r="233" spans="1:9" x14ac:dyDescent="0.25">
      <c r="A233" s="17">
        <v>16</v>
      </c>
      <c r="B233" s="17" t="s">
        <v>172</v>
      </c>
      <c r="C233" s="17" t="s">
        <v>171</v>
      </c>
      <c r="D233" s="17" t="s">
        <v>361</v>
      </c>
      <c r="E233" s="17" t="s">
        <v>362</v>
      </c>
      <c r="F233" s="17" t="s">
        <v>389</v>
      </c>
      <c r="G233" s="4">
        <v>2.2909500447651599E-4</v>
      </c>
      <c r="H233" s="4">
        <v>0</v>
      </c>
      <c r="I233" s="4">
        <v>1.8327600358120999E-4</v>
      </c>
    </row>
    <row r="234" spans="1:9" x14ac:dyDescent="0.25">
      <c r="A234" s="17">
        <v>19</v>
      </c>
      <c r="B234" s="17" t="s">
        <v>167</v>
      </c>
      <c r="C234" s="17" t="s">
        <v>166</v>
      </c>
      <c r="D234" s="17" t="s">
        <v>342</v>
      </c>
      <c r="E234" s="17" t="s">
        <v>343</v>
      </c>
      <c r="F234" s="17" t="s">
        <v>379</v>
      </c>
      <c r="G234" s="4">
        <v>3.0915112048732099E-4</v>
      </c>
      <c r="H234" s="4">
        <v>0</v>
      </c>
      <c r="I234" s="4">
        <v>2.4732089638986E-4</v>
      </c>
    </row>
    <row r="235" spans="1:9" x14ac:dyDescent="0.25">
      <c r="A235" s="17">
        <v>19</v>
      </c>
      <c r="B235" s="17" t="s">
        <v>167</v>
      </c>
      <c r="C235" s="17" t="s">
        <v>166</v>
      </c>
      <c r="D235" s="17" t="s">
        <v>327</v>
      </c>
      <c r="E235" s="17" t="s">
        <v>348</v>
      </c>
      <c r="F235" s="17" t="s">
        <v>382</v>
      </c>
      <c r="G235" s="4">
        <v>7.2135261447041495E-4</v>
      </c>
      <c r="H235" s="4">
        <v>0</v>
      </c>
      <c r="I235" s="4">
        <v>5.7708209157632999E-4</v>
      </c>
    </row>
    <row r="236" spans="1:9" x14ac:dyDescent="0.25">
      <c r="A236" s="17">
        <v>19</v>
      </c>
      <c r="B236" s="17" t="s">
        <v>167</v>
      </c>
      <c r="C236" s="17" t="s">
        <v>166</v>
      </c>
      <c r="D236" s="17" t="s">
        <v>371</v>
      </c>
      <c r="E236" s="17" t="s">
        <v>372</v>
      </c>
      <c r="F236" s="17" t="s">
        <v>394</v>
      </c>
      <c r="G236" s="4">
        <v>9.2230084278717445E-3</v>
      </c>
      <c r="H236" s="4">
        <v>0</v>
      </c>
      <c r="I236" s="4">
        <v>7.3784067422974003E-3</v>
      </c>
    </row>
    <row r="237" spans="1:9" x14ac:dyDescent="0.25">
      <c r="A237" s="17">
        <v>19</v>
      </c>
      <c r="B237" s="17" t="s">
        <v>167</v>
      </c>
      <c r="C237" s="17" t="s">
        <v>166</v>
      </c>
      <c r="D237" s="17" t="s">
        <v>344</v>
      </c>
      <c r="E237" s="17" t="s">
        <v>345</v>
      </c>
      <c r="F237" s="17" t="s">
        <v>380</v>
      </c>
      <c r="G237" s="4">
        <v>3.0915112048732099E-4</v>
      </c>
      <c r="H237" s="4">
        <v>0</v>
      </c>
      <c r="I237" s="4">
        <v>2.4732089638986E-4</v>
      </c>
    </row>
    <row r="238" spans="1:9" x14ac:dyDescent="0.25">
      <c r="A238" s="17">
        <v>19</v>
      </c>
      <c r="B238" s="17" t="s">
        <v>167</v>
      </c>
      <c r="C238" s="17" t="s">
        <v>166</v>
      </c>
      <c r="D238" s="17" t="s">
        <v>367</v>
      </c>
      <c r="E238" s="17" t="s">
        <v>368</v>
      </c>
      <c r="F238" s="17" t="s">
        <v>392</v>
      </c>
      <c r="G238" s="4">
        <v>6.1830224097464198E-4</v>
      </c>
      <c r="H238" s="4">
        <v>0</v>
      </c>
      <c r="I238" s="4">
        <v>4.9464179277971003E-4</v>
      </c>
    </row>
    <row r="239" spans="1:9" x14ac:dyDescent="0.25">
      <c r="A239" s="17">
        <v>19</v>
      </c>
      <c r="B239" s="17" t="s">
        <v>167</v>
      </c>
      <c r="C239" s="17" t="s">
        <v>166</v>
      </c>
      <c r="D239" s="17" t="s">
        <v>353</v>
      </c>
      <c r="E239" s="17" t="s">
        <v>354</v>
      </c>
      <c r="F239" s="17" t="s">
        <v>385</v>
      </c>
      <c r="G239" s="4">
        <v>2.0610074699154701E-4</v>
      </c>
      <c r="H239" s="4">
        <v>0</v>
      </c>
      <c r="I239" s="4">
        <v>1.6488059759324001E-4</v>
      </c>
    </row>
    <row r="240" spans="1:9" x14ac:dyDescent="0.25">
      <c r="A240" s="17">
        <v>19</v>
      </c>
      <c r="B240" s="17" t="s">
        <v>167</v>
      </c>
      <c r="C240" s="17" t="s">
        <v>166</v>
      </c>
      <c r="D240" s="17" t="s">
        <v>355</v>
      </c>
      <c r="E240" s="17" t="s">
        <v>356</v>
      </c>
      <c r="F240" s="17" t="s">
        <v>386</v>
      </c>
      <c r="G240" s="4">
        <v>5.4616697952760054E-3</v>
      </c>
      <c r="H240" s="4">
        <v>0</v>
      </c>
      <c r="I240" s="4">
        <v>4.3693358362208003E-3</v>
      </c>
    </row>
    <row r="241" spans="1:9" x14ac:dyDescent="0.25">
      <c r="A241" s="17">
        <v>19</v>
      </c>
      <c r="B241" s="17" t="s">
        <v>167</v>
      </c>
      <c r="C241" s="17" t="s">
        <v>166</v>
      </c>
      <c r="D241" s="17" t="s">
        <v>369</v>
      </c>
      <c r="E241" s="17" t="s">
        <v>370</v>
      </c>
      <c r="F241" s="17" t="s">
        <v>393</v>
      </c>
      <c r="G241" s="4">
        <v>1.8549067229239259E-3</v>
      </c>
      <c r="H241" s="4">
        <v>0</v>
      </c>
      <c r="I241" s="4">
        <v>1.4839253783391401E-3</v>
      </c>
    </row>
    <row r="242" spans="1:9" x14ac:dyDescent="0.25">
      <c r="A242" s="17">
        <v>19</v>
      </c>
      <c r="B242" s="17" t="s">
        <v>167</v>
      </c>
      <c r="C242" s="17" t="s">
        <v>166</v>
      </c>
      <c r="D242" s="17" t="s">
        <v>346</v>
      </c>
      <c r="E242" s="17" t="s">
        <v>347</v>
      </c>
      <c r="F242" s="17" t="s">
        <v>381</v>
      </c>
      <c r="G242" s="4">
        <v>1.0305037349577361E-3</v>
      </c>
      <c r="H242" s="4">
        <v>0</v>
      </c>
      <c r="I242" s="4">
        <v>8.2440298796618999E-4</v>
      </c>
    </row>
    <row r="243" spans="1:9" x14ac:dyDescent="0.25">
      <c r="A243" s="17">
        <v>22</v>
      </c>
      <c r="B243" s="17" t="s">
        <v>159</v>
      </c>
      <c r="C243" s="17" t="s">
        <v>158</v>
      </c>
      <c r="D243" s="17" t="s">
        <v>327</v>
      </c>
      <c r="E243" s="17" t="s">
        <v>348</v>
      </c>
      <c r="F243" s="17" t="s">
        <v>382</v>
      </c>
      <c r="G243" s="4">
        <v>2.1455937382011498E-3</v>
      </c>
      <c r="H243" s="4">
        <v>0</v>
      </c>
      <c r="I243" s="4">
        <v>1.7164749905609199E-3</v>
      </c>
    </row>
    <row r="244" spans="1:9" x14ac:dyDescent="0.25">
      <c r="A244" s="17">
        <v>22</v>
      </c>
      <c r="B244" s="17" t="s">
        <v>159</v>
      </c>
      <c r="C244" s="17" t="s">
        <v>158</v>
      </c>
      <c r="D244" s="17" t="s">
        <v>344</v>
      </c>
      <c r="E244" s="17" t="s">
        <v>345</v>
      </c>
      <c r="F244" s="17" t="s">
        <v>380</v>
      </c>
      <c r="G244" s="4">
        <v>5.51724104108867E-4</v>
      </c>
      <c r="H244" s="4">
        <v>0</v>
      </c>
      <c r="I244" s="4">
        <v>4.4137928328709001E-4</v>
      </c>
    </row>
    <row r="245" spans="1:9" x14ac:dyDescent="0.25">
      <c r="A245" s="17">
        <v>22</v>
      </c>
      <c r="B245" s="17" t="s">
        <v>159</v>
      </c>
      <c r="C245" s="17" t="s">
        <v>158</v>
      </c>
      <c r="D245" s="17" t="s">
        <v>365</v>
      </c>
      <c r="E245" s="17" t="s">
        <v>366</v>
      </c>
      <c r="F245" s="17" t="s">
        <v>391</v>
      </c>
      <c r="G245" s="4">
        <v>1.0421455299834155E-2</v>
      </c>
      <c r="H245" s="4">
        <v>0</v>
      </c>
      <c r="I245" s="4">
        <v>8.3371642398673302E-3</v>
      </c>
    </row>
    <row r="246" spans="1:9" x14ac:dyDescent="0.25">
      <c r="A246" s="17">
        <v>22</v>
      </c>
      <c r="B246" s="17" t="s">
        <v>159</v>
      </c>
      <c r="C246" s="17" t="s">
        <v>158</v>
      </c>
      <c r="D246" s="17" t="s">
        <v>367</v>
      </c>
      <c r="E246" s="17" t="s">
        <v>368</v>
      </c>
      <c r="F246" s="17" t="s">
        <v>392</v>
      </c>
      <c r="G246" s="4">
        <v>3.4329499811218398E-3</v>
      </c>
      <c r="H246" s="4">
        <v>0</v>
      </c>
      <c r="I246" s="4">
        <v>2.7463599848974699E-3</v>
      </c>
    </row>
    <row r="247" spans="1:9" x14ac:dyDescent="0.25">
      <c r="A247" s="17">
        <v>22</v>
      </c>
      <c r="B247" s="17" t="s">
        <v>159</v>
      </c>
      <c r="C247" s="17" t="s">
        <v>158</v>
      </c>
      <c r="D247" s="17" t="s">
        <v>351</v>
      </c>
      <c r="E247" s="17" t="s">
        <v>352</v>
      </c>
      <c r="F247" s="17" t="s">
        <v>384</v>
      </c>
      <c r="G247" s="4">
        <v>9.8084285174909703E-4</v>
      </c>
      <c r="H247" s="4">
        <v>0</v>
      </c>
      <c r="I247" s="4">
        <v>7.8467428139928003E-4</v>
      </c>
    </row>
    <row r="248" spans="1:9" x14ac:dyDescent="0.25">
      <c r="A248" s="17">
        <v>22</v>
      </c>
      <c r="B248" s="17" t="s">
        <v>159</v>
      </c>
      <c r="C248" s="17" t="s">
        <v>158</v>
      </c>
      <c r="D248" s="17" t="s">
        <v>353</v>
      </c>
      <c r="E248" s="17" t="s">
        <v>354</v>
      </c>
      <c r="F248" s="17" t="s">
        <v>385</v>
      </c>
      <c r="G248" s="4">
        <v>3.4329499811218398E-3</v>
      </c>
      <c r="H248" s="4">
        <v>0</v>
      </c>
      <c r="I248" s="4">
        <v>2.7463599848974699E-3</v>
      </c>
    </row>
    <row r="249" spans="1:9" x14ac:dyDescent="0.25">
      <c r="A249" s="17">
        <v>22</v>
      </c>
      <c r="B249" s="17" t="s">
        <v>159</v>
      </c>
      <c r="C249" s="17" t="s">
        <v>158</v>
      </c>
      <c r="D249" s="17" t="s">
        <v>355</v>
      </c>
      <c r="E249" s="17" t="s">
        <v>356</v>
      </c>
      <c r="F249" s="17" t="s">
        <v>386</v>
      </c>
      <c r="G249" s="4">
        <v>6.0812256808444017E-3</v>
      </c>
      <c r="H249" s="4">
        <v>0</v>
      </c>
      <c r="I249" s="4">
        <v>4.8649805446755196E-3</v>
      </c>
    </row>
    <row r="250" spans="1:9" x14ac:dyDescent="0.25">
      <c r="A250" s="17">
        <v>22</v>
      </c>
      <c r="B250" s="17" t="s">
        <v>159</v>
      </c>
      <c r="C250" s="17" t="s">
        <v>158</v>
      </c>
      <c r="D250" s="17" t="s">
        <v>369</v>
      </c>
      <c r="E250" s="17" t="s">
        <v>370</v>
      </c>
      <c r="F250" s="17" t="s">
        <v>393</v>
      </c>
      <c r="G250" s="4">
        <v>5.8237544322602597E-4</v>
      </c>
      <c r="H250" s="4">
        <v>0</v>
      </c>
      <c r="I250" s="4">
        <v>4.6590035458082E-4</v>
      </c>
    </row>
    <row r="251" spans="1:9" x14ac:dyDescent="0.25">
      <c r="A251" s="17">
        <v>22</v>
      </c>
      <c r="B251" s="17" t="s">
        <v>159</v>
      </c>
      <c r="C251" s="17" t="s">
        <v>158</v>
      </c>
      <c r="D251" s="17" t="s">
        <v>359</v>
      </c>
      <c r="E251" s="17" t="s">
        <v>360</v>
      </c>
      <c r="F251" s="17" t="s">
        <v>388</v>
      </c>
      <c r="G251" s="4">
        <v>2.206896416435468E-3</v>
      </c>
      <c r="H251" s="4">
        <v>0</v>
      </c>
      <c r="I251" s="4">
        <v>1.76551713314837E-3</v>
      </c>
    </row>
    <row r="252" spans="1:9" x14ac:dyDescent="0.25">
      <c r="A252" s="17">
        <v>25</v>
      </c>
      <c r="B252" s="17" t="s">
        <v>151</v>
      </c>
      <c r="C252" s="17" t="s">
        <v>150</v>
      </c>
      <c r="D252" s="17" t="s">
        <v>371</v>
      </c>
      <c r="E252" s="17" t="s">
        <v>372</v>
      </c>
      <c r="F252" s="17" t="s">
        <v>394</v>
      </c>
      <c r="G252" s="4">
        <v>9.4131929391032456E-3</v>
      </c>
      <c r="H252" s="4">
        <v>0</v>
      </c>
      <c r="I252" s="4">
        <v>7.5305543512826003E-3</v>
      </c>
    </row>
    <row r="253" spans="1:9" x14ac:dyDescent="0.25">
      <c r="A253" s="17">
        <v>25</v>
      </c>
      <c r="B253" s="17" t="s">
        <v>151</v>
      </c>
      <c r="C253" s="17" t="s">
        <v>150</v>
      </c>
      <c r="D253" s="17" t="s">
        <v>363</v>
      </c>
      <c r="E253" s="17" t="s">
        <v>364</v>
      </c>
      <c r="F253" s="17" t="s">
        <v>390</v>
      </c>
      <c r="G253" s="4">
        <v>8.5022387837061578E-3</v>
      </c>
      <c r="H253" s="4">
        <v>0</v>
      </c>
      <c r="I253" s="4">
        <v>6.80179102696493E-3</v>
      </c>
    </row>
    <row r="254" spans="1:9" x14ac:dyDescent="0.25">
      <c r="A254" s="17">
        <v>25</v>
      </c>
      <c r="B254" s="17" t="s">
        <v>151</v>
      </c>
      <c r="C254" s="17" t="s">
        <v>150</v>
      </c>
      <c r="D254" s="17" t="s">
        <v>344</v>
      </c>
      <c r="E254" s="17" t="s">
        <v>345</v>
      </c>
      <c r="F254" s="17" t="s">
        <v>380</v>
      </c>
      <c r="G254" s="4">
        <v>4.5547707769854403E-4</v>
      </c>
      <c r="H254" s="4">
        <v>0</v>
      </c>
      <c r="I254" s="4">
        <v>3.6438166215884001E-4</v>
      </c>
    </row>
    <row r="255" spans="1:9" x14ac:dyDescent="0.25">
      <c r="A255" s="17">
        <v>25</v>
      </c>
      <c r="B255" s="17" t="s">
        <v>151</v>
      </c>
      <c r="C255" s="17" t="s">
        <v>150</v>
      </c>
      <c r="D255" s="17" t="s">
        <v>365</v>
      </c>
      <c r="E255" s="17" t="s">
        <v>366</v>
      </c>
      <c r="F255" s="17" t="s">
        <v>391</v>
      </c>
      <c r="G255" s="4">
        <v>5.6175506249487106E-3</v>
      </c>
      <c r="H255" s="4">
        <v>0</v>
      </c>
      <c r="I255" s="4">
        <v>4.4940404999589704E-3</v>
      </c>
    </row>
    <row r="256" spans="1:9" x14ac:dyDescent="0.25">
      <c r="A256" s="17">
        <v>25</v>
      </c>
      <c r="B256" s="17" t="s">
        <v>151</v>
      </c>
      <c r="C256" s="17" t="s">
        <v>150</v>
      </c>
      <c r="D256" s="17" t="s">
        <v>349</v>
      </c>
      <c r="E256" s="17" t="s">
        <v>350</v>
      </c>
      <c r="F256" s="17" t="s">
        <v>383</v>
      </c>
      <c r="G256" s="4">
        <v>1.9205950109621943E-2</v>
      </c>
      <c r="H256" s="4">
        <v>0</v>
      </c>
      <c r="I256" s="4">
        <v>1.5364760087697559E-2</v>
      </c>
    </row>
    <row r="257" spans="1:9" x14ac:dyDescent="0.25">
      <c r="A257" s="17">
        <v>25</v>
      </c>
      <c r="B257" s="17" t="s">
        <v>151</v>
      </c>
      <c r="C257" s="17" t="s">
        <v>150</v>
      </c>
      <c r="D257" s="17" t="s">
        <v>367</v>
      </c>
      <c r="E257" s="17" t="s">
        <v>368</v>
      </c>
      <c r="F257" s="17" t="s">
        <v>392</v>
      </c>
      <c r="G257" s="4">
        <v>4.5547707769854403E-4</v>
      </c>
      <c r="H257" s="4">
        <v>0</v>
      </c>
      <c r="I257" s="4">
        <v>3.6438166215884001E-4</v>
      </c>
    </row>
    <row r="258" spans="1:9" x14ac:dyDescent="0.25">
      <c r="A258" s="17">
        <v>25</v>
      </c>
      <c r="B258" s="17" t="s">
        <v>151</v>
      </c>
      <c r="C258" s="17" t="s">
        <v>150</v>
      </c>
      <c r="D258" s="17" t="s">
        <v>353</v>
      </c>
      <c r="E258" s="17" t="s">
        <v>354</v>
      </c>
      <c r="F258" s="17" t="s">
        <v>385</v>
      </c>
      <c r="G258" s="4">
        <v>3.4160780827390811E-3</v>
      </c>
      <c r="H258" s="4">
        <v>0</v>
      </c>
      <c r="I258" s="4">
        <v>2.73286246619126E-3</v>
      </c>
    </row>
    <row r="259" spans="1:9" x14ac:dyDescent="0.25">
      <c r="A259" s="17">
        <v>25</v>
      </c>
      <c r="B259" s="17" t="s">
        <v>151</v>
      </c>
      <c r="C259" s="17" t="s">
        <v>150</v>
      </c>
      <c r="D259" s="17" t="s">
        <v>355</v>
      </c>
      <c r="E259" s="17" t="s">
        <v>356</v>
      </c>
      <c r="F259" s="17" t="s">
        <v>386</v>
      </c>
      <c r="G259" s="4">
        <v>1.2146055405294513E-2</v>
      </c>
      <c r="H259" s="4">
        <v>0</v>
      </c>
      <c r="I259" s="4">
        <v>9.7168443242356094E-3</v>
      </c>
    </row>
    <row r="260" spans="1:9" x14ac:dyDescent="0.25">
      <c r="A260" s="17">
        <v>25</v>
      </c>
      <c r="B260" s="17" t="s">
        <v>151</v>
      </c>
      <c r="C260" s="17" t="s">
        <v>150</v>
      </c>
      <c r="D260" s="17" t="s">
        <v>357</v>
      </c>
      <c r="E260" s="17" t="s">
        <v>358</v>
      </c>
      <c r="F260" s="17" t="s">
        <v>387</v>
      </c>
      <c r="G260" s="4">
        <v>1.13869269424636E-3</v>
      </c>
      <c r="H260" s="4">
        <v>0</v>
      </c>
      <c r="I260" s="4">
        <v>9.1095415539709E-4</v>
      </c>
    </row>
    <row r="261" spans="1:9" x14ac:dyDescent="0.25">
      <c r="A261" s="17">
        <v>25</v>
      </c>
      <c r="B261" s="17" t="s">
        <v>151</v>
      </c>
      <c r="C261" s="17" t="s">
        <v>150</v>
      </c>
      <c r="D261" s="17" t="s">
        <v>369</v>
      </c>
      <c r="E261" s="17" t="s">
        <v>370</v>
      </c>
      <c r="F261" s="17" t="s">
        <v>393</v>
      </c>
      <c r="G261" s="4">
        <v>3.7956423141545298E-4</v>
      </c>
      <c r="H261" s="4">
        <v>0</v>
      </c>
      <c r="I261" s="4">
        <v>3.0365138513235997E-4</v>
      </c>
    </row>
    <row r="262" spans="1:9" x14ac:dyDescent="0.25">
      <c r="A262" s="17">
        <v>25</v>
      </c>
      <c r="B262" s="17" t="s">
        <v>151</v>
      </c>
      <c r="C262" s="17" t="s">
        <v>150</v>
      </c>
      <c r="D262" s="17" t="s">
        <v>359</v>
      </c>
      <c r="E262" s="17" t="s">
        <v>360</v>
      </c>
      <c r="F262" s="17" t="s">
        <v>388</v>
      </c>
      <c r="G262" s="4">
        <v>8.8818030151216112E-3</v>
      </c>
      <c r="H262" s="4">
        <v>0</v>
      </c>
      <c r="I262" s="4">
        <v>7.1054424120972903E-3</v>
      </c>
    </row>
    <row r="263" spans="1:9" x14ac:dyDescent="0.25">
      <c r="A263" s="17">
        <v>28</v>
      </c>
      <c r="B263" s="17" t="s">
        <v>137</v>
      </c>
      <c r="C263" s="17" t="s">
        <v>136</v>
      </c>
      <c r="D263" s="17" t="s">
        <v>371</v>
      </c>
      <c r="E263" s="17" t="s">
        <v>372</v>
      </c>
      <c r="F263" s="17" t="s">
        <v>394</v>
      </c>
      <c r="G263" s="4">
        <v>1.1152416356877325E-2</v>
      </c>
      <c r="H263" s="4">
        <v>0</v>
      </c>
      <c r="I263" s="4">
        <v>8.9219330855018607E-3</v>
      </c>
    </row>
    <row r="264" spans="1:9" x14ac:dyDescent="0.25">
      <c r="A264" s="17">
        <v>28</v>
      </c>
      <c r="B264" s="17" t="s">
        <v>137</v>
      </c>
      <c r="C264" s="17" t="s">
        <v>136</v>
      </c>
      <c r="D264" s="17" t="s">
        <v>363</v>
      </c>
      <c r="E264" s="17" t="s">
        <v>364</v>
      </c>
      <c r="F264" s="17" t="s">
        <v>390</v>
      </c>
      <c r="G264" s="4">
        <v>6.0408921933085497E-3</v>
      </c>
      <c r="H264" s="4">
        <v>0</v>
      </c>
      <c r="I264" s="4">
        <v>4.8327137546468396E-3</v>
      </c>
    </row>
    <row r="265" spans="1:9" x14ac:dyDescent="0.25">
      <c r="A265" s="17">
        <v>28</v>
      </c>
      <c r="B265" s="17" t="s">
        <v>137</v>
      </c>
      <c r="C265" s="17" t="s">
        <v>136</v>
      </c>
      <c r="D265" s="17" t="s">
        <v>367</v>
      </c>
      <c r="E265" s="17" t="s">
        <v>368</v>
      </c>
      <c r="F265" s="17" t="s">
        <v>392</v>
      </c>
      <c r="G265" s="4">
        <v>5.1115241635687732E-3</v>
      </c>
      <c r="H265" s="4">
        <v>0</v>
      </c>
      <c r="I265" s="4">
        <v>4.0892193308550203E-3</v>
      </c>
    </row>
    <row r="266" spans="1:9" x14ac:dyDescent="0.25">
      <c r="A266" s="17">
        <v>28</v>
      </c>
      <c r="B266" s="17" t="s">
        <v>137</v>
      </c>
      <c r="C266" s="17" t="s">
        <v>136</v>
      </c>
      <c r="D266" s="17" t="s">
        <v>351</v>
      </c>
      <c r="E266" s="17" t="s">
        <v>352</v>
      </c>
      <c r="F266" s="17" t="s">
        <v>384</v>
      </c>
      <c r="G266" s="4">
        <v>9.2936802973977604E-4</v>
      </c>
      <c r="H266" s="4">
        <v>0</v>
      </c>
      <c r="I266" s="4">
        <v>7.4349442379182003E-4</v>
      </c>
    </row>
    <row r="267" spans="1:9" x14ac:dyDescent="0.25">
      <c r="A267" s="17">
        <v>28</v>
      </c>
      <c r="B267" s="17" t="s">
        <v>137</v>
      </c>
      <c r="C267" s="17" t="s">
        <v>136</v>
      </c>
      <c r="D267" s="17" t="s">
        <v>359</v>
      </c>
      <c r="E267" s="17" t="s">
        <v>360</v>
      </c>
      <c r="F267" s="17" t="s">
        <v>388</v>
      </c>
      <c r="G267" s="4">
        <v>2.3234200743494421E-3</v>
      </c>
      <c r="H267" s="4">
        <v>0</v>
      </c>
      <c r="I267" s="4">
        <v>1.8587360594795499E-3</v>
      </c>
    </row>
    <row r="268" spans="1:9" x14ac:dyDescent="0.25">
      <c r="A268" s="17">
        <v>31</v>
      </c>
      <c r="B268" s="17" t="s">
        <v>11</v>
      </c>
      <c r="C268" s="17" t="s">
        <v>10</v>
      </c>
      <c r="D268" s="17" t="s">
        <v>327</v>
      </c>
      <c r="E268" s="17" t="s">
        <v>348</v>
      </c>
      <c r="F268" s="17" t="s">
        <v>382</v>
      </c>
      <c r="G268" s="4">
        <v>2.5870989996550498E-4</v>
      </c>
      <c r="H268" s="4">
        <v>0</v>
      </c>
      <c r="I268" s="4">
        <v>2.069679199724E-4</v>
      </c>
    </row>
    <row r="269" spans="1:9" x14ac:dyDescent="0.25">
      <c r="A269" s="17">
        <v>31</v>
      </c>
      <c r="B269" s="17" t="s">
        <v>11</v>
      </c>
      <c r="C269" s="17" t="s">
        <v>10</v>
      </c>
      <c r="D269" s="17" t="s">
        <v>371</v>
      </c>
      <c r="E269" s="17" t="s">
        <v>372</v>
      </c>
      <c r="F269" s="17" t="s">
        <v>394</v>
      </c>
      <c r="G269" s="4">
        <v>1.983442566402207E-3</v>
      </c>
      <c r="H269" s="4">
        <v>0</v>
      </c>
      <c r="I269" s="4">
        <v>1.5867540531217699E-3</v>
      </c>
    </row>
    <row r="270" spans="1:9" x14ac:dyDescent="0.25">
      <c r="A270" s="17">
        <v>31</v>
      </c>
      <c r="B270" s="17" t="s">
        <v>11</v>
      </c>
      <c r="C270" s="17" t="s">
        <v>10</v>
      </c>
      <c r="D270" s="17" t="s">
        <v>344</v>
      </c>
      <c r="E270" s="17" t="s">
        <v>345</v>
      </c>
      <c r="F270" s="17" t="s">
        <v>380</v>
      </c>
      <c r="G270" s="4">
        <v>2.5870989996550498E-4</v>
      </c>
      <c r="H270" s="4">
        <v>0</v>
      </c>
      <c r="I270" s="4">
        <v>2.069679199724E-4</v>
      </c>
    </row>
    <row r="271" spans="1:9" x14ac:dyDescent="0.25">
      <c r="A271" s="17">
        <v>31</v>
      </c>
      <c r="B271" s="17" t="s">
        <v>11</v>
      </c>
      <c r="C271" s="17" t="s">
        <v>10</v>
      </c>
      <c r="D271" s="17" t="s">
        <v>351</v>
      </c>
      <c r="E271" s="17" t="s">
        <v>352</v>
      </c>
      <c r="F271" s="17" t="s">
        <v>384</v>
      </c>
      <c r="G271" s="4">
        <v>8.6236633321835096E-4</v>
      </c>
      <c r="H271" s="4">
        <v>0</v>
      </c>
      <c r="I271" s="4">
        <v>6.8989306657468003E-4</v>
      </c>
    </row>
    <row r="272" spans="1:9" x14ac:dyDescent="0.25">
      <c r="A272" s="17">
        <v>31</v>
      </c>
      <c r="B272" s="17" t="s">
        <v>11</v>
      </c>
      <c r="C272" s="17" t="s">
        <v>10</v>
      </c>
      <c r="D272" s="17" t="s">
        <v>359</v>
      </c>
      <c r="E272" s="17" t="s">
        <v>360</v>
      </c>
      <c r="F272" s="17" t="s">
        <v>388</v>
      </c>
      <c r="G272" s="4">
        <v>3.4494653328734002E-4</v>
      </c>
      <c r="H272" s="4">
        <v>0</v>
      </c>
      <c r="I272" s="4">
        <v>2.7595722662987E-4</v>
      </c>
    </row>
    <row r="273" spans="1:9" x14ac:dyDescent="0.25">
      <c r="A273" s="17">
        <v>34</v>
      </c>
      <c r="B273" s="17" t="s">
        <v>115</v>
      </c>
      <c r="C273" s="17" t="s">
        <v>114</v>
      </c>
      <c r="D273" s="17" t="s">
        <v>365</v>
      </c>
      <c r="E273" s="17" t="s">
        <v>366</v>
      </c>
      <c r="F273" s="17" t="s">
        <v>391</v>
      </c>
      <c r="G273" s="4">
        <v>3.5843899816299999E-4</v>
      </c>
      <c r="H273" s="4">
        <v>0</v>
      </c>
      <c r="I273" s="4">
        <v>2.8675119853039998E-4</v>
      </c>
    </row>
    <row r="274" spans="1:9" x14ac:dyDescent="0.25">
      <c r="A274" s="17">
        <v>34</v>
      </c>
      <c r="B274" s="17" t="s">
        <v>115</v>
      </c>
      <c r="C274" s="17" t="s">
        <v>114</v>
      </c>
      <c r="D274" s="17" t="s">
        <v>367</v>
      </c>
      <c r="E274" s="17" t="s">
        <v>368</v>
      </c>
      <c r="F274" s="17" t="s">
        <v>392</v>
      </c>
      <c r="G274" s="4">
        <v>5.3765849724450002E-4</v>
      </c>
      <c r="H274" s="4">
        <v>0</v>
      </c>
      <c r="I274" s="4">
        <v>4.301267977956E-4</v>
      </c>
    </row>
    <row r="275" spans="1:9" x14ac:dyDescent="0.25">
      <c r="A275" s="17">
        <v>34</v>
      </c>
      <c r="B275" s="17" t="s">
        <v>115</v>
      </c>
      <c r="C275" s="17" t="s">
        <v>114</v>
      </c>
      <c r="D275" s="17" t="s">
        <v>351</v>
      </c>
      <c r="E275" s="17" t="s">
        <v>352</v>
      </c>
      <c r="F275" s="17" t="s">
        <v>384</v>
      </c>
      <c r="G275" s="4">
        <v>3.9428289797930009E-3</v>
      </c>
      <c r="H275" s="4">
        <v>0</v>
      </c>
      <c r="I275" s="4">
        <v>3.1542631838344E-3</v>
      </c>
    </row>
    <row r="276" spans="1:9" x14ac:dyDescent="0.25">
      <c r="A276" s="17">
        <v>34</v>
      </c>
      <c r="B276" s="17" t="s">
        <v>115</v>
      </c>
      <c r="C276" s="17" t="s">
        <v>114</v>
      </c>
      <c r="D276" s="17" t="s">
        <v>369</v>
      </c>
      <c r="E276" s="17" t="s">
        <v>370</v>
      </c>
      <c r="F276" s="17" t="s">
        <v>393</v>
      </c>
      <c r="G276" s="4">
        <v>1.34414624311125E-4</v>
      </c>
      <c r="H276" s="4">
        <v>0</v>
      </c>
      <c r="I276" s="4">
        <v>1.075316994489E-4</v>
      </c>
    </row>
    <row r="277" spans="1:9" x14ac:dyDescent="0.25">
      <c r="A277" s="17">
        <v>34</v>
      </c>
      <c r="B277" s="17" t="s">
        <v>115</v>
      </c>
      <c r="C277" s="17" t="s">
        <v>114</v>
      </c>
      <c r="D277" s="17" t="s">
        <v>359</v>
      </c>
      <c r="E277" s="17" t="s">
        <v>360</v>
      </c>
      <c r="F277" s="17" t="s">
        <v>388</v>
      </c>
      <c r="G277" s="4">
        <v>1.34414624311125E-4</v>
      </c>
      <c r="H277" s="4">
        <v>0</v>
      </c>
      <c r="I277" s="4">
        <v>1.075316994489E-4</v>
      </c>
    </row>
    <row r="278" spans="1:9" x14ac:dyDescent="0.25">
      <c r="A278" s="17">
        <v>37</v>
      </c>
      <c r="B278" s="17" t="s">
        <v>120</v>
      </c>
      <c r="C278" s="17" t="s">
        <v>119</v>
      </c>
      <c r="D278" s="17" t="s">
        <v>371</v>
      </c>
      <c r="E278" s="17" t="s">
        <v>372</v>
      </c>
      <c r="F278" s="17" t="s">
        <v>394</v>
      </c>
      <c r="G278" s="4">
        <v>4.7778483127500382E-2</v>
      </c>
      <c r="H278" s="4">
        <v>0</v>
      </c>
      <c r="I278" s="4">
        <v>3.8222786502000297E-2</v>
      </c>
    </row>
    <row r="279" spans="1:9" x14ac:dyDescent="0.25">
      <c r="A279" s="17">
        <v>37</v>
      </c>
      <c r="B279" s="17" t="s">
        <v>120</v>
      </c>
      <c r="C279" s="17" t="s">
        <v>119</v>
      </c>
      <c r="D279" s="17" t="s">
        <v>363</v>
      </c>
      <c r="E279" s="17" t="s">
        <v>364</v>
      </c>
      <c r="F279" s="17" t="s">
        <v>390</v>
      </c>
      <c r="G279" s="4">
        <v>1.217286194331219E-3</v>
      </c>
      <c r="H279" s="4">
        <v>0</v>
      </c>
      <c r="I279" s="4">
        <v>9.7382895546497996E-4</v>
      </c>
    </row>
    <row r="280" spans="1:9" x14ac:dyDescent="0.25">
      <c r="A280" s="17">
        <v>37</v>
      </c>
      <c r="B280" s="17" t="s">
        <v>120</v>
      </c>
      <c r="C280" s="17" t="s">
        <v>119</v>
      </c>
      <c r="D280" s="17" t="s">
        <v>349</v>
      </c>
      <c r="E280" s="17" t="s">
        <v>350</v>
      </c>
      <c r="F280" s="17" t="s">
        <v>383</v>
      </c>
      <c r="G280" s="4">
        <v>1.8259292914968291E-3</v>
      </c>
      <c r="H280" s="4">
        <v>0</v>
      </c>
      <c r="I280" s="4">
        <v>1.4607434331974599E-3</v>
      </c>
    </row>
    <row r="281" spans="1:9" x14ac:dyDescent="0.25">
      <c r="A281" s="17">
        <v>37</v>
      </c>
      <c r="B281" s="17" t="s">
        <v>120</v>
      </c>
      <c r="C281" s="17" t="s">
        <v>119</v>
      </c>
      <c r="D281" s="17" t="s">
        <v>367</v>
      </c>
      <c r="E281" s="17" t="s">
        <v>368</v>
      </c>
      <c r="F281" s="17" t="s">
        <v>392</v>
      </c>
      <c r="G281" s="4">
        <v>1.8259292914968291E-3</v>
      </c>
      <c r="H281" s="4">
        <v>0</v>
      </c>
      <c r="I281" s="4">
        <v>1.4607434331974599E-3</v>
      </c>
    </row>
    <row r="282" spans="1:9" x14ac:dyDescent="0.25">
      <c r="A282" s="17">
        <v>37</v>
      </c>
      <c r="B282" s="17" t="s">
        <v>120</v>
      </c>
      <c r="C282" s="17" t="s">
        <v>119</v>
      </c>
      <c r="D282" s="17" t="s">
        <v>351</v>
      </c>
      <c r="E282" s="17" t="s">
        <v>352</v>
      </c>
      <c r="F282" s="17" t="s">
        <v>384</v>
      </c>
      <c r="G282" s="4">
        <v>2.1302508400796341E-3</v>
      </c>
      <c r="H282" s="4">
        <v>0</v>
      </c>
      <c r="I282" s="4">
        <v>1.7042006720637099E-3</v>
      </c>
    </row>
    <row r="283" spans="1:9" x14ac:dyDescent="0.25">
      <c r="A283" s="17">
        <v>37</v>
      </c>
      <c r="B283" s="17" t="s">
        <v>120</v>
      </c>
      <c r="C283" s="17" t="s">
        <v>119</v>
      </c>
      <c r="D283" s="17" t="s">
        <v>355</v>
      </c>
      <c r="E283" s="17" t="s">
        <v>356</v>
      </c>
      <c r="F283" s="17" t="s">
        <v>386</v>
      </c>
      <c r="G283" s="4">
        <v>1.2781505040477807E-2</v>
      </c>
      <c r="H283" s="4">
        <v>0</v>
      </c>
      <c r="I283" s="4">
        <v>1.022520403238225E-2</v>
      </c>
    </row>
    <row r="284" spans="1:9" x14ac:dyDescent="0.25">
      <c r="A284" s="17">
        <v>37</v>
      </c>
      <c r="B284" s="17" t="s">
        <v>120</v>
      </c>
      <c r="C284" s="17" t="s">
        <v>119</v>
      </c>
      <c r="D284" s="17" t="s">
        <v>357</v>
      </c>
      <c r="E284" s="17" t="s">
        <v>358</v>
      </c>
      <c r="F284" s="17" t="s">
        <v>387</v>
      </c>
      <c r="G284" s="4">
        <v>9.1296464574841399E-4</v>
      </c>
      <c r="H284" s="4">
        <v>0</v>
      </c>
      <c r="I284" s="4">
        <v>7.3037171659872996E-4</v>
      </c>
    </row>
    <row r="285" spans="1:9" x14ac:dyDescent="0.25">
      <c r="A285" s="17">
        <v>37</v>
      </c>
      <c r="B285" s="17" t="s">
        <v>120</v>
      </c>
      <c r="C285" s="17" t="s">
        <v>119</v>
      </c>
      <c r="D285" s="17" t="s">
        <v>369</v>
      </c>
      <c r="E285" s="17" t="s">
        <v>370</v>
      </c>
      <c r="F285" s="17" t="s">
        <v>393</v>
      </c>
      <c r="G285" s="4">
        <v>1.217286194331219E-3</v>
      </c>
      <c r="H285" s="4">
        <v>0</v>
      </c>
      <c r="I285" s="4">
        <v>9.7382895546497996E-4</v>
      </c>
    </row>
    <row r="286" spans="1:9" x14ac:dyDescent="0.25">
      <c r="A286" s="17">
        <v>37</v>
      </c>
      <c r="B286" s="17" t="s">
        <v>120</v>
      </c>
      <c r="C286" s="17" t="s">
        <v>119</v>
      </c>
      <c r="D286" s="17" t="s">
        <v>359</v>
      </c>
      <c r="E286" s="17" t="s">
        <v>360</v>
      </c>
      <c r="F286" s="17" t="s">
        <v>388</v>
      </c>
      <c r="G286" s="4">
        <v>3.043215485828049E-3</v>
      </c>
      <c r="H286" s="4">
        <v>0</v>
      </c>
      <c r="I286" s="4">
        <v>2.4345723886624402E-3</v>
      </c>
    </row>
    <row r="287" spans="1:9" x14ac:dyDescent="0.25">
      <c r="A287" s="17">
        <v>42</v>
      </c>
      <c r="B287" s="17" t="s">
        <v>107</v>
      </c>
      <c r="C287" s="17" t="s">
        <v>106</v>
      </c>
      <c r="D287" s="17" t="s">
        <v>363</v>
      </c>
      <c r="E287" s="17" t="s">
        <v>364</v>
      </c>
      <c r="F287" s="17" t="s">
        <v>390</v>
      </c>
      <c r="G287" s="4">
        <v>4.2370498015418802E-4</v>
      </c>
      <c r="H287" s="4">
        <v>0</v>
      </c>
      <c r="I287" s="4">
        <v>3.3896398412334999E-4</v>
      </c>
    </row>
    <row r="288" spans="1:9" x14ac:dyDescent="0.25">
      <c r="A288" s="17">
        <v>42</v>
      </c>
      <c r="B288" s="17" t="s">
        <v>107</v>
      </c>
      <c r="C288" s="17" t="s">
        <v>106</v>
      </c>
      <c r="D288" s="17" t="s">
        <v>349</v>
      </c>
      <c r="E288" s="17" t="s">
        <v>350</v>
      </c>
      <c r="F288" s="17" t="s">
        <v>383</v>
      </c>
      <c r="G288" s="4">
        <v>7.4148371526982896E-4</v>
      </c>
      <c r="H288" s="4">
        <v>0</v>
      </c>
      <c r="I288" s="4">
        <v>5.9318697221586001E-4</v>
      </c>
    </row>
    <row r="289" spans="1:9" x14ac:dyDescent="0.25">
      <c r="A289" s="17">
        <v>42</v>
      </c>
      <c r="B289" s="17" t="s">
        <v>107</v>
      </c>
      <c r="C289" s="17" t="s">
        <v>106</v>
      </c>
      <c r="D289" s="17" t="s">
        <v>367</v>
      </c>
      <c r="E289" s="17" t="s">
        <v>368</v>
      </c>
      <c r="F289" s="17" t="s">
        <v>392</v>
      </c>
      <c r="G289" s="4">
        <v>1.046021669755652E-3</v>
      </c>
      <c r="H289" s="4">
        <v>0</v>
      </c>
      <c r="I289" s="4">
        <v>8.3681733580452005E-4</v>
      </c>
    </row>
    <row r="290" spans="1:9" x14ac:dyDescent="0.25">
      <c r="A290" s="17">
        <v>42</v>
      </c>
      <c r="B290" s="17" t="s">
        <v>107</v>
      </c>
      <c r="C290" s="17" t="s">
        <v>106</v>
      </c>
      <c r="D290" s="17" t="s">
        <v>351</v>
      </c>
      <c r="E290" s="17" t="s">
        <v>352</v>
      </c>
      <c r="F290" s="17" t="s">
        <v>384</v>
      </c>
      <c r="G290" s="4">
        <v>1.2711149404625651E-3</v>
      </c>
      <c r="H290" s="4">
        <v>0</v>
      </c>
      <c r="I290" s="4">
        <v>1.01689195237005E-3</v>
      </c>
    </row>
    <row r="291" spans="1:9" x14ac:dyDescent="0.25">
      <c r="A291" s="17">
        <v>42</v>
      </c>
      <c r="B291" s="17" t="s">
        <v>107</v>
      </c>
      <c r="C291" s="17" t="s">
        <v>106</v>
      </c>
      <c r="D291" s="17" t="s">
        <v>355</v>
      </c>
      <c r="E291" s="17" t="s">
        <v>356</v>
      </c>
      <c r="F291" s="17" t="s">
        <v>386</v>
      </c>
      <c r="G291" s="4">
        <v>7.3089109076597486E-3</v>
      </c>
      <c r="H291" s="4">
        <v>0</v>
      </c>
      <c r="I291" s="4">
        <v>5.8471287261278003E-3</v>
      </c>
    </row>
    <row r="292" spans="1:9" x14ac:dyDescent="0.25">
      <c r="A292" s="17">
        <v>42</v>
      </c>
      <c r="B292" s="17" t="s">
        <v>107</v>
      </c>
      <c r="C292" s="17" t="s">
        <v>106</v>
      </c>
      <c r="D292" s="17" t="s">
        <v>361</v>
      </c>
      <c r="E292" s="17" t="s">
        <v>362</v>
      </c>
      <c r="F292" s="17" t="s">
        <v>389</v>
      </c>
      <c r="G292" s="4">
        <v>2.5846003789405489E-3</v>
      </c>
      <c r="H292" s="4">
        <v>0</v>
      </c>
      <c r="I292" s="4">
        <v>2.0676803031524399E-3</v>
      </c>
    </row>
    <row r="293" spans="1:9" x14ac:dyDescent="0.25">
      <c r="A293" s="17">
        <v>44</v>
      </c>
      <c r="B293" s="17" t="s">
        <v>99</v>
      </c>
      <c r="C293" s="17" t="s">
        <v>98</v>
      </c>
      <c r="D293" s="17" t="s">
        <v>371</v>
      </c>
      <c r="E293" s="17" t="s">
        <v>372</v>
      </c>
      <c r="F293" s="17" t="s">
        <v>394</v>
      </c>
      <c r="G293" s="4">
        <v>5.9926519974054737E-2</v>
      </c>
      <c r="H293" s="4">
        <v>0</v>
      </c>
      <c r="I293" s="4">
        <v>4.7941215979243793E-2</v>
      </c>
    </row>
    <row r="294" spans="1:9" x14ac:dyDescent="0.25">
      <c r="A294" s="17">
        <v>44</v>
      </c>
      <c r="B294" s="17" t="s">
        <v>99</v>
      </c>
      <c r="C294" s="17" t="s">
        <v>98</v>
      </c>
      <c r="D294" s="17" t="s">
        <v>363</v>
      </c>
      <c r="E294" s="17" t="s">
        <v>364</v>
      </c>
      <c r="F294" s="17" t="s">
        <v>390</v>
      </c>
      <c r="G294" s="4">
        <v>6.4529749666515602E-4</v>
      </c>
      <c r="H294" s="4">
        <v>0</v>
      </c>
      <c r="I294" s="4">
        <v>5.1623799733212E-4</v>
      </c>
    </row>
    <row r="295" spans="1:9" x14ac:dyDescent="0.25">
      <c r="A295" s="17">
        <v>44</v>
      </c>
      <c r="B295" s="17" t="s">
        <v>99</v>
      </c>
      <c r="C295" s="17" t="s">
        <v>98</v>
      </c>
      <c r="D295" s="17" t="s">
        <v>344</v>
      </c>
      <c r="E295" s="17" t="s">
        <v>345</v>
      </c>
      <c r="F295" s="17" t="s">
        <v>380</v>
      </c>
      <c r="G295" s="4">
        <v>3.2264874833257801E-4</v>
      </c>
      <c r="H295" s="4">
        <v>0</v>
      </c>
      <c r="I295" s="4">
        <v>2.5811899866606E-4</v>
      </c>
    </row>
    <row r="296" spans="1:9" x14ac:dyDescent="0.25">
      <c r="A296" s="17">
        <v>44</v>
      </c>
      <c r="B296" s="17" t="s">
        <v>99</v>
      </c>
      <c r="C296" s="17" t="s">
        <v>98</v>
      </c>
      <c r="D296" s="17" t="s">
        <v>365</v>
      </c>
      <c r="E296" s="17" t="s">
        <v>366</v>
      </c>
      <c r="F296" s="17" t="s">
        <v>391</v>
      </c>
      <c r="G296" s="4">
        <v>8.1793608693964109E-3</v>
      </c>
      <c r="H296" s="4">
        <v>0</v>
      </c>
      <c r="I296" s="4">
        <v>6.5434886955171301E-3</v>
      </c>
    </row>
    <row r="297" spans="1:9" x14ac:dyDescent="0.25">
      <c r="A297" s="17">
        <v>44</v>
      </c>
      <c r="B297" s="17" t="s">
        <v>99</v>
      </c>
      <c r="C297" s="17" t="s">
        <v>98</v>
      </c>
      <c r="D297" s="17" t="s">
        <v>349</v>
      </c>
      <c r="E297" s="17" t="s">
        <v>350</v>
      </c>
      <c r="F297" s="17" t="s">
        <v>383</v>
      </c>
      <c r="G297" s="4">
        <v>2.4736404038830989E-3</v>
      </c>
      <c r="H297" s="4">
        <v>0</v>
      </c>
      <c r="I297" s="4">
        <v>1.9789123231064801E-3</v>
      </c>
    </row>
    <row r="298" spans="1:9" x14ac:dyDescent="0.25">
      <c r="A298" s="17">
        <v>44</v>
      </c>
      <c r="B298" s="17" t="s">
        <v>99</v>
      </c>
      <c r="C298" s="17" t="s">
        <v>98</v>
      </c>
      <c r="D298" s="17" t="s">
        <v>351</v>
      </c>
      <c r="E298" s="17" t="s">
        <v>352</v>
      </c>
      <c r="F298" s="17" t="s">
        <v>384</v>
      </c>
      <c r="G298" s="4">
        <v>2.283815390280765E-3</v>
      </c>
      <c r="H298" s="4">
        <v>0</v>
      </c>
      <c r="I298" s="4">
        <v>1.8270523122246099E-3</v>
      </c>
    </row>
    <row r="299" spans="1:9" x14ac:dyDescent="0.25">
      <c r="A299" s="17">
        <v>44</v>
      </c>
      <c r="B299" s="17" t="s">
        <v>99</v>
      </c>
      <c r="C299" s="17" t="s">
        <v>98</v>
      </c>
      <c r="D299" s="17" t="s">
        <v>353</v>
      </c>
      <c r="E299" s="17" t="s">
        <v>354</v>
      </c>
      <c r="F299" s="17" t="s">
        <v>385</v>
      </c>
      <c r="G299" s="4">
        <v>2.1509916555505199E-4</v>
      </c>
      <c r="H299" s="4">
        <v>0</v>
      </c>
      <c r="I299" s="4">
        <v>1.7207933244403999E-4</v>
      </c>
    </row>
    <row r="300" spans="1:9" x14ac:dyDescent="0.25">
      <c r="A300" s="17">
        <v>44</v>
      </c>
      <c r="B300" s="17" t="s">
        <v>99</v>
      </c>
      <c r="C300" s="17" t="s">
        <v>98</v>
      </c>
      <c r="D300" s="17" t="s">
        <v>355</v>
      </c>
      <c r="E300" s="17" t="s">
        <v>356</v>
      </c>
      <c r="F300" s="17" t="s">
        <v>386</v>
      </c>
      <c r="G300" s="4">
        <v>2.581189986660625E-3</v>
      </c>
      <c r="H300" s="4">
        <v>0</v>
      </c>
      <c r="I300" s="4">
        <v>2.0649519893285E-3</v>
      </c>
    </row>
    <row r="301" spans="1:9" x14ac:dyDescent="0.25">
      <c r="A301" s="17">
        <v>44</v>
      </c>
      <c r="B301" s="17" t="s">
        <v>99</v>
      </c>
      <c r="C301" s="17" t="s">
        <v>98</v>
      </c>
      <c r="D301" s="17" t="s">
        <v>357</v>
      </c>
      <c r="E301" s="17" t="s">
        <v>358</v>
      </c>
      <c r="F301" s="17" t="s">
        <v>387</v>
      </c>
      <c r="G301" s="4">
        <v>6.4529749666515602E-4</v>
      </c>
      <c r="H301" s="4">
        <v>0</v>
      </c>
      <c r="I301" s="4">
        <v>5.1623799733212E-4</v>
      </c>
    </row>
    <row r="302" spans="1:9" x14ac:dyDescent="0.25">
      <c r="A302" s="17">
        <v>44</v>
      </c>
      <c r="B302" s="17" t="s">
        <v>99</v>
      </c>
      <c r="C302" s="17" t="s">
        <v>98</v>
      </c>
      <c r="D302" s="17" t="s">
        <v>340</v>
      </c>
      <c r="E302" s="17" t="s">
        <v>341</v>
      </c>
      <c r="F302" s="17" t="s">
        <v>378</v>
      </c>
      <c r="G302" s="4">
        <v>4.3019833111009998E-5</v>
      </c>
      <c r="H302" s="4">
        <v>0</v>
      </c>
      <c r="I302" s="4">
        <v>3.4415866488809999E-5</v>
      </c>
    </row>
    <row r="303" spans="1:9" x14ac:dyDescent="0.25">
      <c r="A303" s="17">
        <v>44</v>
      </c>
      <c r="B303" s="17" t="s">
        <v>99</v>
      </c>
      <c r="C303" s="17" t="s">
        <v>98</v>
      </c>
      <c r="D303" s="17" t="s">
        <v>361</v>
      </c>
      <c r="E303" s="17" t="s">
        <v>362</v>
      </c>
      <c r="F303" s="17" t="s">
        <v>389</v>
      </c>
      <c r="G303" s="4">
        <v>8.1825873568797374E-3</v>
      </c>
      <c r="H303" s="4">
        <v>0</v>
      </c>
      <c r="I303" s="4">
        <v>6.5460698855037899E-3</v>
      </c>
    </row>
    <row r="304" spans="1:9" x14ac:dyDescent="0.25">
      <c r="A304" s="17">
        <v>46</v>
      </c>
      <c r="B304" s="17" t="s">
        <v>5</v>
      </c>
      <c r="C304" s="17" t="s">
        <v>4</v>
      </c>
      <c r="D304" s="17" t="s">
        <v>367</v>
      </c>
      <c r="E304" s="17" t="s">
        <v>368</v>
      </c>
      <c r="F304" s="17" t="s">
        <v>392</v>
      </c>
      <c r="G304" s="4">
        <v>9.1184107704236396E-4</v>
      </c>
      <c r="H304" s="4">
        <v>0</v>
      </c>
      <c r="I304" s="4">
        <v>7.2947286163388999E-4</v>
      </c>
    </row>
    <row r="305" spans="1:9" x14ac:dyDescent="0.25">
      <c r="A305" s="17">
        <v>46</v>
      </c>
      <c r="B305" s="17" t="s">
        <v>5</v>
      </c>
      <c r="C305" s="17" t="s">
        <v>4</v>
      </c>
      <c r="D305" s="17" t="s">
        <v>353</v>
      </c>
      <c r="E305" s="17" t="s">
        <v>354</v>
      </c>
      <c r="F305" s="17" t="s">
        <v>385</v>
      </c>
      <c r="G305" s="4">
        <v>6.0789405136157601E-4</v>
      </c>
      <c r="H305" s="4">
        <v>0</v>
      </c>
      <c r="I305" s="4">
        <v>4.8631524108926001E-4</v>
      </c>
    </row>
    <row r="306" spans="1:9" x14ac:dyDescent="0.25">
      <c r="A306" s="17">
        <v>46</v>
      </c>
      <c r="B306" s="17" t="s">
        <v>5</v>
      </c>
      <c r="C306" s="17" t="s">
        <v>4</v>
      </c>
      <c r="D306" s="17" t="s">
        <v>355</v>
      </c>
      <c r="E306" s="17" t="s">
        <v>356</v>
      </c>
      <c r="F306" s="17" t="s">
        <v>386</v>
      </c>
      <c r="G306" s="4">
        <v>2.4315762054463049E-3</v>
      </c>
      <c r="H306" s="4">
        <v>0</v>
      </c>
      <c r="I306" s="4">
        <v>1.9452609643570401E-3</v>
      </c>
    </row>
    <row r="307" spans="1:9" x14ac:dyDescent="0.25">
      <c r="A307" s="17">
        <v>46</v>
      </c>
      <c r="B307" s="17" t="s">
        <v>5</v>
      </c>
      <c r="C307" s="17" t="s">
        <v>4</v>
      </c>
      <c r="D307" s="17" t="s">
        <v>357</v>
      </c>
      <c r="E307" s="17" t="s">
        <v>358</v>
      </c>
      <c r="F307" s="17" t="s">
        <v>387</v>
      </c>
      <c r="G307" s="4">
        <v>9.7263048217852198E-4</v>
      </c>
      <c r="H307" s="4">
        <v>0</v>
      </c>
      <c r="I307" s="4">
        <v>7.7810438574282001E-4</v>
      </c>
    </row>
    <row r="308" spans="1:9" x14ac:dyDescent="0.25">
      <c r="A308" s="17">
        <v>46</v>
      </c>
      <c r="B308" s="17" t="s">
        <v>5</v>
      </c>
      <c r="C308" s="17" t="s">
        <v>4</v>
      </c>
      <c r="D308" s="17" t="s">
        <v>369</v>
      </c>
      <c r="E308" s="17" t="s">
        <v>370</v>
      </c>
      <c r="F308" s="17" t="s">
        <v>393</v>
      </c>
      <c r="G308" s="4">
        <v>1.8905504997345023E-2</v>
      </c>
      <c r="H308" s="4">
        <v>0</v>
      </c>
      <c r="I308" s="4">
        <v>1.5124403997876019E-2</v>
      </c>
    </row>
    <row r="309" spans="1:9" x14ac:dyDescent="0.25">
      <c r="A309" s="17">
        <v>46</v>
      </c>
      <c r="B309" s="17" t="s">
        <v>5</v>
      </c>
      <c r="C309" s="17" t="s">
        <v>4</v>
      </c>
      <c r="D309" s="17" t="s">
        <v>361</v>
      </c>
      <c r="E309" s="17" t="s">
        <v>362</v>
      </c>
      <c r="F309" s="17" t="s">
        <v>389</v>
      </c>
      <c r="G309" s="4">
        <v>3.0423577535518487E-2</v>
      </c>
      <c r="H309" s="4">
        <v>0</v>
      </c>
      <c r="I309" s="4">
        <v>2.4338862028414791E-2</v>
      </c>
    </row>
    <row r="310" spans="1:9" x14ac:dyDescent="0.25">
      <c r="A310" s="17">
        <v>46</v>
      </c>
      <c r="B310" s="17" t="s">
        <v>5</v>
      </c>
      <c r="C310" s="17" t="s">
        <v>4</v>
      </c>
      <c r="D310" s="17" t="s">
        <v>359</v>
      </c>
      <c r="E310" s="17" t="s">
        <v>360</v>
      </c>
      <c r="F310" s="17" t="s">
        <v>388</v>
      </c>
      <c r="G310" s="4">
        <v>1.5035043572325865E-2</v>
      </c>
      <c r="H310" s="4">
        <v>0</v>
      </c>
      <c r="I310" s="4">
        <v>1.202803485786069E-2</v>
      </c>
    </row>
    <row r="311" spans="1:9" x14ac:dyDescent="0.25">
      <c r="A311" s="17">
        <v>48</v>
      </c>
      <c r="B311" s="17" t="s">
        <v>88</v>
      </c>
      <c r="C311" s="17" t="s">
        <v>87</v>
      </c>
      <c r="D311" s="17" t="s">
        <v>371</v>
      </c>
      <c r="E311" s="17" t="s">
        <v>372</v>
      </c>
      <c r="F311" s="17" t="s">
        <v>394</v>
      </c>
      <c r="G311" s="4">
        <v>1.00200400801603E-4</v>
      </c>
      <c r="H311" s="4">
        <v>0</v>
      </c>
      <c r="I311" s="4">
        <v>8.0160320641279998E-5</v>
      </c>
    </row>
    <row r="312" spans="1:9" x14ac:dyDescent="0.25">
      <c r="A312" s="17">
        <v>48</v>
      </c>
      <c r="B312" s="17" t="s">
        <v>88</v>
      </c>
      <c r="C312" s="17" t="s">
        <v>87</v>
      </c>
      <c r="D312" s="17" t="s">
        <v>363</v>
      </c>
      <c r="E312" s="17" t="s">
        <v>364</v>
      </c>
      <c r="F312" s="17" t="s">
        <v>390</v>
      </c>
      <c r="G312" s="4">
        <v>5.0100200400801599E-4</v>
      </c>
      <c r="H312" s="4">
        <v>0</v>
      </c>
      <c r="I312" s="4">
        <v>4.0080160320641001E-4</v>
      </c>
    </row>
    <row r="313" spans="1:9" x14ac:dyDescent="0.25">
      <c r="A313" s="17">
        <v>48</v>
      </c>
      <c r="B313" s="17" t="s">
        <v>88</v>
      </c>
      <c r="C313" s="17" t="s">
        <v>87</v>
      </c>
      <c r="D313" s="17" t="s">
        <v>349</v>
      </c>
      <c r="E313" s="17" t="s">
        <v>350</v>
      </c>
      <c r="F313" s="17" t="s">
        <v>383</v>
      </c>
      <c r="G313" s="4">
        <v>2.50501002004008E-4</v>
      </c>
      <c r="H313" s="4">
        <v>0</v>
      </c>
      <c r="I313" s="4">
        <v>2.0040080160320999E-4</v>
      </c>
    </row>
    <row r="314" spans="1:9" x14ac:dyDescent="0.25">
      <c r="A314" s="17">
        <v>48</v>
      </c>
      <c r="B314" s="17" t="s">
        <v>88</v>
      </c>
      <c r="C314" s="17" t="s">
        <v>87</v>
      </c>
      <c r="D314" s="17" t="s">
        <v>351</v>
      </c>
      <c r="E314" s="17" t="s">
        <v>352</v>
      </c>
      <c r="F314" s="17" t="s">
        <v>384</v>
      </c>
      <c r="G314" s="4">
        <v>2.0040080160320601E-4</v>
      </c>
      <c r="H314" s="4">
        <v>0</v>
      </c>
      <c r="I314" s="4">
        <v>1.6032064128256E-4</v>
      </c>
    </row>
    <row r="315" spans="1:9" x14ac:dyDescent="0.25">
      <c r="A315" s="17">
        <v>48</v>
      </c>
      <c r="B315" s="17" t="s">
        <v>88</v>
      </c>
      <c r="C315" s="17" t="s">
        <v>87</v>
      </c>
      <c r="D315" s="17" t="s">
        <v>357</v>
      </c>
      <c r="E315" s="17" t="s">
        <v>358</v>
      </c>
      <c r="F315" s="17" t="s">
        <v>387</v>
      </c>
      <c r="G315" s="4">
        <v>5.0100200400801599E-4</v>
      </c>
      <c r="H315" s="4">
        <v>0</v>
      </c>
      <c r="I315" s="4">
        <v>4.0080160320641001E-4</v>
      </c>
    </row>
    <row r="316" spans="1:9" x14ac:dyDescent="0.25">
      <c r="A316" s="17">
        <v>48</v>
      </c>
      <c r="B316" s="17" t="s">
        <v>88</v>
      </c>
      <c r="C316" s="17" t="s">
        <v>87</v>
      </c>
      <c r="D316" s="17" t="s">
        <v>340</v>
      </c>
      <c r="E316" s="17" t="s">
        <v>341</v>
      </c>
      <c r="F316" s="17" t="s">
        <v>378</v>
      </c>
      <c r="G316" s="4">
        <v>5.0100200400801E-5</v>
      </c>
      <c r="H316" s="4">
        <v>0</v>
      </c>
      <c r="I316" s="4">
        <v>4.0080160320639999E-5</v>
      </c>
    </row>
    <row r="317" spans="1:9" x14ac:dyDescent="0.25">
      <c r="A317" s="17">
        <v>48</v>
      </c>
      <c r="B317" s="17" t="s">
        <v>88</v>
      </c>
      <c r="C317" s="17" t="s">
        <v>87</v>
      </c>
      <c r="D317" s="17" t="s">
        <v>369</v>
      </c>
      <c r="E317" s="17" t="s">
        <v>370</v>
      </c>
      <c r="F317" s="17" t="s">
        <v>393</v>
      </c>
      <c r="G317" s="4">
        <v>0.10551102204408817</v>
      </c>
      <c r="H317" s="4">
        <v>0</v>
      </c>
      <c r="I317" s="4">
        <v>8.4408817635270542E-2</v>
      </c>
    </row>
    <row r="318" spans="1:9" x14ac:dyDescent="0.25">
      <c r="A318" s="17">
        <v>48</v>
      </c>
      <c r="B318" s="17" t="s">
        <v>88</v>
      </c>
      <c r="C318" s="17" t="s">
        <v>87</v>
      </c>
      <c r="D318" s="17" t="s">
        <v>346</v>
      </c>
      <c r="E318" s="17" t="s">
        <v>347</v>
      </c>
      <c r="F318" s="17" t="s">
        <v>381</v>
      </c>
      <c r="G318" s="4">
        <v>8.1162324649298595E-3</v>
      </c>
      <c r="H318" s="4">
        <v>0</v>
      </c>
      <c r="I318" s="4">
        <v>6.4929859719438897E-3</v>
      </c>
    </row>
    <row r="319" spans="1:9" x14ac:dyDescent="0.25">
      <c r="A319" s="17">
        <v>48</v>
      </c>
      <c r="B319" s="17" t="s">
        <v>88</v>
      </c>
      <c r="C319" s="17" t="s">
        <v>87</v>
      </c>
      <c r="D319" s="17" t="s">
        <v>359</v>
      </c>
      <c r="E319" s="17" t="s">
        <v>360</v>
      </c>
      <c r="F319" s="17" t="s">
        <v>388</v>
      </c>
      <c r="G319" s="4">
        <v>7.9659318637274532E-3</v>
      </c>
      <c r="H319" s="4">
        <v>0</v>
      </c>
      <c r="I319" s="4">
        <v>6.3727454909819599E-3</v>
      </c>
    </row>
    <row r="320" spans="1:9" x14ac:dyDescent="0.25">
      <c r="A320" s="17">
        <v>51</v>
      </c>
      <c r="B320" s="17" t="s">
        <v>74</v>
      </c>
      <c r="C320" s="17" t="s">
        <v>73</v>
      </c>
      <c r="D320" s="17" t="s">
        <v>357</v>
      </c>
      <c r="E320" s="17" t="s">
        <v>358</v>
      </c>
      <c r="F320" s="17" t="s">
        <v>387</v>
      </c>
      <c r="G320" s="4">
        <v>1.5641619220421691E-3</v>
      </c>
      <c r="H320" s="4">
        <v>0</v>
      </c>
      <c r="I320" s="4">
        <v>1.2513295376337401E-3</v>
      </c>
    </row>
    <row r="321" spans="1:9" x14ac:dyDescent="0.25">
      <c r="A321" s="17">
        <v>51</v>
      </c>
      <c r="B321" s="17" t="s">
        <v>74</v>
      </c>
      <c r="C321" s="17" t="s">
        <v>73</v>
      </c>
      <c r="D321" s="17" t="s">
        <v>369</v>
      </c>
      <c r="E321" s="17" t="s">
        <v>370</v>
      </c>
      <c r="F321" s="17" t="s">
        <v>393</v>
      </c>
      <c r="G321" s="4">
        <v>6.2566476881686006E-5</v>
      </c>
      <c r="H321" s="4">
        <v>0</v>
      </c>
      <c r="I321" s="4">
        <v>5.0053181505349999E-5</v>
      </c>
    </row>
    <row r="322" spans="1:9" x14ac:dyDescent="0.25">
      <c r="A322" s="17">
        <v>54</v>
      </c>
      <c r="B322" s="17" t="s">
        <v>60</v>
      </c>
      <c r="C322" s="17" t="s">
        <v>59</v>
      </c>
      <c r="D322" s="17" t="s">
        <v>363</v>
      </c>
      <c r="E322" s="17" t="s">
        <v>364</v>
      </c>
      <c r="F322" s="17" t="s">
        <v>390</v>
      </c>
      <c r="G322" s="4">
        <v>7.1892379982860851E-3</v>
      </c>
      <c r="H322" s="4">
        <v>0</v>
      </c>
      <c r="I322" s="4">
        <v>5.7513903986288698E-3</v>
      </c>
    </row>
    <row r="323" spans="1:9" x14ac:dyDescent="0.25">
      <c r="A323" s="17">
        <v>54</v>
      </c>
      <c r="B323" s="17" t="s">
        <v>60</v>
      </c>
      <c r="C323" s="17" t="s">
        <v>59</v>
      </c>
      <c r="D323" s="17" t="s">
        <v>367</v>
      </c>
      <c r="E323" s="17" t="s">
        <v>368</v>
      </c>
      <c r="F323" s="17" t="s">
        <v>392</v>
      </c>
      <c r="G323" s="4">
        <v>1.0783856997429119E-3</v>
      </c>
      <c r="H323" s="4">
        <v>0</v>
      </c>
      <c r="I323" s="4">
        <v>8.6270855979433004E-4</v>
      </c>
    </row>
    <row r="324" spans="1:9" x14ac:dyDescent="0.25">
      <c r="A324" s="17">
        <v>54</v>
      </c>
      <c r="B324" s="17" t="s">
        <v>60</v>
      </c>
      <c r="C324" s="17" t="s">
        <v>59</v>
      </c>
      <c r="D324" s="17" t="s">
        <v>369</v>
      </c>
      <c r="E324" s="17" t="s">
        <v>370</v>
      </c>
      <c r="F324" s="17" t="s">
        <v>393</v>
      </c>
      <c r="G324" s="4">
        <v>1.1862242697172041E-2</v>
      </c>
      <c r="H324" s="4">
        <v>0</v>
      </c>
      <c r="I324" s="4">
        <v>9.4897941577376296E-3</v>
      </c>
    </row>
    <row r="325" spans="1:9" x14ac:dyDescent="0.25">
      <c r="A325" s="17">
        <v>54</v>
      </c>
      <c r="B325" s="17" t="s">
        <v>60</v>
      </c>
      <c r="C325" s="17" t="s">
        <v>59</v>
      </c>
      <c r="D325" s="17" t="s">
        <v>359</v>
      </c>
      <c r="E325" s="17" t="s">
        <v>360</v>
      </c>
      <c r="F325" s="17" t="s">
        <v>388</v>
      </c>
      <c r="G325" s="4">
        <v>1.0783856997429119E-3</v>
      </c>
      <c r="H325" s="4">
        <v>0</v>
      </c>
      <c r="I325" s="4">
        <v>8.6270855979433004E-4</v>
      </c>
    </row>
    <row r="326" spans="1:9" x14ac:dyDescent="0.25">
      <c r="A326" s="17">
        <v>60</v>
      </c>
      <c r="B326" s="17" t="s">
        <v>56</v>
      </c>
      <c r="C326" s="17" t="s">
        <v>55</v>
      </c>
      <c r="D326" s="17" t="s">
        <v>363</v>
      </c>
      <c r="E326" s="17" t="s">
        <v>364</v>
      </c>
      <c r="F326" s="17" t="s">
        <v>390</v>
      </c>
      <c r="G326" s="4">
        <v>2.0005001250312501E-4</v>
      </c>
      <c r="H326" s="4">
        <v>0</v>
      </c>
      <c r="I326" s="4">
        <v>1.6004001000249999E-4</v>
      </c>
    </row>
    <row r="327" spans="1:9" x14ac:dyDescent="0.25">
      <c r="A327" s="17">
        <v>1</v>
      </c>
      <c r="B327" s="17" t="s">
        <v>2</v>
      </c>
      <c r="C327" s="17" t="s">
        <v>33</v>
      </c>
      <c r="D327" s="17" t="s">
        <v>327</v>
      </c>
      <c r="E327" s="17" t="s">
        <v>348</v>
      </c>
      <c r="F327" s="17" t="s">
        <v>382</v>
      </c>
      <c r="G327" s="4">
        <v>2.2020671795984582E-2</v>
      </c>
      <c r="H327" s="4">
        <v>1.4544640859252628E-2</v>
      </c>
      <c r="I327" s="4">
        <v>2.0525465608638199E-2</v>
      </c>
    </row>
    <row r="328" spans="1:9" x14ac:dyDescent="0.25">
      <c r="A328" s="17">
        <v>1</v>
      </c>
      <c r="B328" s="17" t="s">
        <v>2</v>
      </c>
      <c r="C328" s="17" t="s">
        <v>33</v>
      </c>
      <c r="D328" s="17" t="s">
        <v>371</v>
      </c>
      <c r="E328" s="17" t="s">
        <v>372</v>
      </c>
      <c r="F328" s="17" t="s">
        <v>394</v>
      </c>
      <c r="G328" s="4">
        <v>0.62057179494519044</v>
      </c>
      <c r="H328" s="4">
        <v>0.62183933765943167</v>
      </c>
      <c r="I328" s="4">
        <v>0.62082530348803866</v>
      </c>
    </row>
    <row r="329" spans="1:9" x14ac:dyDescent="0.25">
      <c r="A329" s="17">
        <v>1</v>
      </c>
      <c r="B329" s="17" t="s">
        <v>2</v>
      </c>
      <c r="C329" s="17" t="s">
        <v>33</v>
      </c>
      <c r="D329" s="17" t="s">
        <v>363</v>
      </c>
      <c r="E329" s="17" t="s">
        <v>364</v>
      </c>
      <c r="F329" s="17" t="s">
        <v>390</v>
      </c>
      <c r="G329" s="4">
        <v>6.2979696929813547E-2</v>
      </c>
      <c r="H329" s="4">
        <v>0.1060639964197807</v>
      </c>
      <c r="I329" s="4">
        <v>7.1596556827806981E-2</v>
      </c>
    </row>
    <row r="330" spans="1:9" x14ac:dyDescent="0.25">
      <c r="A330" s="17">
        <v>1</v>
      </c>
      <c r="B330" s="17" t="s">
        <v>2</v>
      </c>
      <c r="C330" s="17" t="s">
        <v>33</v>
      </c>
      <c r="D330" s="17" t="s">
        <v>344</v>
      </c>
      <c r="E330" s="17" t="s">
        <v>345</v>
      </c>
      <c r="F330" s="17" t="s">
        <v>380</v>
      </c>
      <c r="G330" s="4">
        <v>1.8009345949716388E-2</v>
      </c>
      <c r="H330" s="4">
        <v>1.7229805325576192E-2</v>
      </c>
      <c r="I330" s="4">
        <v>1.7853437824888348E-2</v>
      </c>
    </row>
    <row r="331" spans="1:9" x14ac:dyDescent="0.25">
      <c r="A331" s="17">
        <v>1</v>
      </c>
      <c r="B331" s="17" t="s">
        <v>2</v>
      </c>
      <c r="C331" s="17" t="s">
        <v>33</v>
      </c>
      <c r="D331" s="17" t="s">
        <v>365</v>
      </c>
      <c r="E331" s="17" t="s">
        <v>366</v>
      </c>
      <c r="F331" s="17" t="s">
        <v>391</v>
      </c>
      <c r="G331" s="4">
        <v>0.10709885439661763</v>
      </c>
      <c r="H331" s="4">
        <v>0.11143432535242784</v>
      </c>
      <c r="I331" s="4">
        <v>0.10796594858777968</v>
      </c>
    </row>
    <row r="332" spans="1:9" x14ac:dyDescent="0.25">
      <c r="A332" s="17">
        <v>1</v>
      </c>
      <c r="B332" s="17" t="s">
        <v>2</v>
      </c>
      <c r="C332" s="17" t="s">
        <v>33</v>
      </c>
      <c r="D332" s="17" t="s">
        <v>349</v>
      </c>
      <c r="E332" s="17" t="s">
        <v>350</v>
      </c>
      <c r="F332" s="17" t="s">
        <v>383</v>
      </c>
      <c r="G332" s="4">
        <v>6.0836440693504683E-2</v>
      </c>
      <c r="H332" s="4">
        <v>3.4123965092861933E-2</v>
      </c>
      <c r="I332" s="4">
        <v>5.5493945573376127E-2</v>
      </c>
    </row>
    <row r="333" spans="1:9" x14ac:dyDescent="0.25">
      <c r="A333" s="17">
        <v>1</v>
      </c>
      <c r="B333" s="17" t="s">
        <v>2</v>
      </c>
      <c r="C333" s="17" t="s">
        <v>33</v>
      </c>
      <c r="D333" s="17" t="s">
        <v>351</v>
      </c>
      <c r="E333" s="17" t="s">
        <v>352</v>
      </c>
      <c r="F333" s="17" t="s">
        <v>384</v>
      </c>
      <c r="G333" s="4">
        <v>2.2237507526333997E-2</v>
      </c>
      <c r="H333" s="4">
        <v>1.5775341239650929E-2</v>
      </c>
      <c r="I333" s="4">
        <v>2.0945074268997391E-2</v>
      </c>
    </row>
    <row r="334" spans="1:9" x14ac:dyDescent="0.25">
      <c r="A334" s="17">
        <v>1</v>
      </c>
      <c r="B334" s="17" t="s">
        <v>2</v>
      </c>
      <c r="C334" s="17" t="s">
        <v>33</v>
      </c>
      <c r="D334" s="17" t="s">
        <v>357</v>
      </c>
      <c r="E334" s="17" t="s">
        <v>358</v>
      </c>
      <c r="F334" s="17" t="s">
        <v>387</v>
      </c>
      <c r="G334" s="4">
        <v>3.0076230952797798E-3</v>
      </c>
      <c r="H334" s="4">
        <v>5.3703289326471242E-3</v>
      </c>
      <c r="I334" s="4">
        <v>3.4801642627532402E-3</v>
      </c>
    </row>
    <row r="335" spans="1:9" x14ac:dyDescent="0.25">
      <c r="A335" s="17">
        <v>1</v>
      </c>
      <c r="B335" s="17" t="s">
        <v>2</v>
      </c>
      <c r="C335" s="17" t="s">
        <v>33</v>
      </c>
      <c r="D335" s="17" t="s">
        <v>328</v>
      </c>
      <c r="E335" s="17" t="s">
        <v>339</v>
      </c>
      <c r="F335" s="17" t="s">
        <v>377</v>
      </c>
      <c r="G335" s="4">
        <v>1.4235242306575515E-2</v>
      </c>
      <c r="H335" s="4">
        <v>7.8317296934437197E-4</v>
      </c>
      <c r="I335" s="4">
        <v>1.154482843912928E-2</v>
      </c>
    </row>
    <row r="336" spans="1:9" x14ac:dyDescent="0.25">
      <c r="A336" s="17">
        <v>1</v>
      </c>
      <c r="B336" s="17" t="s">
        <v>2</v>
      </c>
      <c r="C336" s="17" t="s">
        <v>33</v>
      </c>
      <c r="D336" s="17" t="s">
        <v>369</v>
      </c>
      <c r="E336" s="17" t="s">
        <v>370</v>
      </c>
      <c r="F336" s="17" t="s">
        <v>393</v>
      </c>
      <c r="G336" s="4">
        <v>2.9929570240284819E-2</v>
      </c>
      <c r="H336" s="4">
        <v>2.9089281718505257E-2</v>
      </c>
      <c r="I336" s="4">
        <v>2.9761512535928909E-2</v>
      </c>
    </row>
    <row r="337" spans="1:9" x14ac:dyDescent="0.25">
      <c r="A337" s="17">
        <v>1</v>
      </c>
      <c r="B337" s="17" t="s">
        <v>2</v>
      </c>
      <c r="C337" s="17" t="s">
        <v>33</v>
      </c>
      <c r="D337" s="17" t="s">
        <v>346</v>
      </c>
      <c r="E337" s="17" t="s">
        <v>347</v>
      </c>
      <c r="F337" s="17" t="s">
        <v>381</v>
      </c>
      <c r="G337" s="4">
        <v>9.5829671482901523E-3</v>
      </c>
      <c r="H337" s="4">
        <v>1.5439695681360483E-2</v>
      </c>
      <c r="I337" s="4">
        <v>1.0754312854904221E-2</v>
      </c>
    </row>
    <row r="338" spans="1:9" x14ac:dyDescent="0.25">
      <c r="A338" s="17">
        <v>1</v>
      </c>
      <c r="B338" s="17" t="s">
        <v>2</v>
      </c>
      <c r="C338" s="17" t="s">
        <v>33</v>
      </c>
      <c r="D338" s="17" t="s">
        <v>359</v>
      </c>
      <c r="E338" s="17" t="s">
        <v>360</v>
      </c>
      <c r="F338" s="17" t="s">
        <v>388</v>
      </c>
      <c r="G338" s="4">
        <v>2.607022349277003E-2</v>
      </c>
      <c r="H338" s="4">
        <v>2.830610874916089E-2</v>
      </c>
      <c r="I338" s="4">
        <v>2.6517400544048199E-2</v>
      </c>
    </row>
    <row r="339" spans="1:9" x14ac:dyDescent="0.25">
      <c r="A339" s="17">
        <v>3</v>
      </c>
      <c r="B339" s="17" t="s">
        <v>29</v>
      </c>
      <c r="C339" s="17" t="s">
        <v>28</v>
      </c>
      <c r="D339" s="17" t="s">
        <v>327</v>
      </c>
      <c r="E339" s="17" t="s">
        <v>348</v>
      </c>
      <c r="F339" s="17" t="s">
        <v>382</v>
      </c>
      <c r="G339" s="4">
        <v>5.7948289673273902E-3</v>
      </c>
      <c r="H339" s="4">
        <v>6.9775982372383399E-3</v>
      </c>
      <c r="I339" s="4">
        <v>6.0313828213095803E-3</v>
      </c>
    </row>
    <row r="340" spans="1:9" x14ac:dyDescent="0.25">
      <c r="A340" s="17">
        <v>3</v>
      </c>
      <c r="B340" s="17" t="s">
        <v>29</v>
      </c>
      <c r="C340" s="17" t="s">
        <v>28</v>
      </c>
      <c r="D340" s="17" t="s">
        <v>371</v>
      </c>
      <c r="E340" s="17" t="s">
        <v>372</v>
      </c>
      <c r="F340" s="17" t="s">
        <v>394</v>
      </c>
      <c r="G340" s="4">
        <v>0.71206673143240218</v>
      </c>
      <c r="H340" s="4">
        <v>0.70473742196107236</v>
      </c>
      <c r="I340" s="4">
        <v>0.71060086953813628</v>
      </c>
    </row>
    <row r="341" spans="1:9" x14ac:dyDescent="0.25">
      <c r="A341" s="17">
        <v>3</v>
      </c>
      <c r="B341" s="17" t="s">
        <v>29</v>
      </c>
      <c r="C341" s="17" t="s">
        <v>28</v>
      </c>
      <c r="D341" s="17" t="s">
        <v>363</v>
      </c>
      <c r="E341" s="17" t="s">
        <v>364</v>
      </c>
      <c r="F341" s="17" t="s">
        <v>390</v>
      </c>
      <c r="G341" s="4">
        <v>2.415648310693732E-2</v>
      </c>
      <c r="H341" s="4">
        <v>3.0113845023870729E-2</v>
      </c>
      <c r="I341" s="4">
        <v>2.5347955490324009E-2</v>
      </c>
    </row>
    <row r="342" spans="1:9" x14ac:dyDescent="0.25">
      <c r="A342" s="17">
        <v>3</v>
      </c>
      <c r="B342" s="17" t="s">
        <v>29</v>
      </c>
      <c r="C342" s="17" t="s">
        <v>28</v>
      </c>
      <c r="D342" s="17" t="s">
        <v>365</v>
      </c>
      <c r="E342" s="17" t="s">
        <v>366</v>
      </c>
      <c r="F342" s="17" t="s">
        <v>391</v>
      </c>
      <c r="G342" s="4">
        <v>5.017640141121129E-2</v>
      </c>
      <c r="H342" s="4">
        <v>4.4558697514995714E-2</v>
      </c>
      <c r="I342" s="4">
        <v>4.9052860631968169E-2</v>
      </c>
    </row>
    <row r="343" spans="1:9" x14ac:dyDescent="0.25">
      <c r="A343" s="17">
        <v>3</v>
      </c>
      <c r="B343" s="17" t="s">
        <v>29</v>
      </c>
      <c r="C343" s="17" t="s">
        <v>28</v>
      </c>
      <c r="D343" s="17" t="s">
        <v>367</v>
      </c>
      <c r="E343" s="17" t="s">
        <v>368</v>
      </c>
      <c r="F343" s="17" t="s">
        <v>392</v>
      </c>
      <c r="G343" s="4">
        <v>8.1099199518233824E-3</v>
      </c>
      <c r="H343" s="4">
        <v>6.1207002081038074E-3</v>
      </c>
      <c r="I343" s="4">
        <v>7.7120760030794698E-3</v>
      </c>
    </row>
    <row r="344" spans="1:9" x14ac:dyDescent="0.25">
      <c r="A344" s="17">
        <v>3</v>
      </c>
      <c r="B344" s="17" t="s">
        <v>29</v>
      </c>
      <c r="C344" s="17" t="s">
        <v>28</v>
      </c>
      <c r="D344" s="17" t="s">
        <v>351</v>
      </c>
      <c r="E344" s="17" t="s">
        <v>352</v>
      </c>
      <c r="F344" s="17" t="s">
        <v>384</v>
      </c>
      <c r="G344" s="4">
        <v>1.7327674853282883E-2</v>
      </c>
      <c r="H344" s="4">
        <v>2.0320724690904641E-2</v>
      </c>
      <c r="I344" s="4">
        <v>1.7926284820807239E-2</v>
      </c>
    </row>
    <row r="345" spans="1:9" x14ac:dyDescent="0.25">
      <c r="A345" s="17">
        <v>3</v>
      </c>
      <c r="B345" s="17" t="s">
        <v>29</v>
      </c>
      <c r="C345" s="17" t="s">
        <v>28</v>
      </c>
      <c r="D345" s="17" t="s">
        <v>353</v>
      </c>
      <c r="E345" s="17" t="s">
        <v>354</v>
      </c>
      <c r="F345" s="17" t="s">
        <v>385</v>
      </c>
      <c r="G345" s="4">
        <v>1.3975763980024879E-3</v>
      </c>
      <c r="H345" s="4">
        <v>4.8965601664830403E-4</v>
      </c>
      <c r="I345" s="4">
        <v>1.2159923217316499E-3</v>
      </c>
    </row>
    <row r="346" spans="1:9" x14ac:dyDescent="0.25">
      <c r="A346" s="17">
        <v>3</v>
      </c>
      <c r="B346" s="17" t="s">
        <v>29</v>
      </c>
      <c r="C346" s="17" t="s">
        <v>28</v>
      </c>
      <c r="D346" s="17" t="s">
        <v>355</v>
      </c>
      <c r="E346" s="17" t="s">
        <v>356</v>
      </c>
      <c r="F346" s="17" t="s">
        <v>386</v>
      </c>
      <c r="G346" s="4">
        <v>7.215130184809594E-3</v>
      </c>
      <c r="H346" s="4">
        <v>7.4672542538866439E-3</v>
      </c>
      <c r="I346" s="4">
        <v>7.2655549986250104E-3</v>
      </c>
    </row>
    <row r="347" spans="1:9" x14ac:dyDescent="0.25">
      <c r="A347" s="17">
        <v>3</v>
      </c>
      <c r="B347" s="17" t="s">
        <v>29</v>
      </c>
      <c r="C347" s="17" t="s">
        <v>28</v>
      </c>
      <c r="D347" s="17" t="s">
        <v>369</v>
      </c>
      <c r="E347" s="17" t="s">
        <v>370</v>
      </c>
      <c r="F347" s="17" t="s">
        <v>393</v>
      </c>
      <c r="G347" s="4">
        <v>0.13448817457206325</v>
      </c>
      <c r="H347" s="4">
        <v>0.15473130126086426</v>
      </c>
      <c r="I347" s="4">
        <v>0.13853679990982343</v>
      </c>
    </row>
    <row r="348" spans="1:9" x14ac:dyDescent="0.25">
      <c r="A348" s="17">
        <v>3</v>
      </c>
      <c r="B348" s="17" t="s">
        <v>29</v>
      </c>
      <c r="C348" s="17" t="s">
        <v>28</v>
      </c>
      <c r="D348" s="17" t="s">
        <v>361</v>
      </c>
      <c r="E348" s="17" t="s">
        <v>362</v>
      </c>
      <c r="F348" s="17" t="s">
        <v>389</v>
      </c>
      <c r="G348" s="4">
        <v>1.9982388264903221E-2</v>
      </c>
      <c r="H348" s="4">
        <v>2.448280083241523E-2</v>
      </c>
      <c r="I348" s="4">
        <v>2.0882470778405628E-2</v>
      </c>
    </row>
    <row r="349" spans="1:9" x14ac:dyDescent="0.25">
      <c r="A349" s="17">
        <v>4</v>
      </c>
      <c r="B349" s="17" t="s">
        <v>199</v>
      </c>
      <c r="C349" s="17" t="s">
        <v>198</v>
      </c>
      <c r="D349" s="17" t="s">
        <v>371</v>
      </c>
      <c r="E349" s="17" t="s">
        <v>372</v>
      </c>
      <c r="F349" s="17" t="s">
        <v>394</v>
      </c>
      <c r="G349" s="4">
        <v>7.7857005203314705E-2</v>
      </c>
      <c r="H349" s="4">
        <v>7.0754716981132068E-3</v>
      </c>
      <c r="I349" s="4">
        <v>2.1231778399153509E-2</v>
      </c>
    </row>
    <row r="350" spans="1:9" x14ac:dyDescent="0.25">
      <c r="A350" s="17">
        <v>4</v>
      </c>
      <c r="B350" s="17" t="s">
        <v>199</v>
      </c>
      <c r="C350" s="17" t="s">
        <v>198</v>
      </c>
      <c r="D350" s="17" t="s">
        <v>365</v>
      </c>
      <c r="E350" s="17" t="s">
        <v>366</v>
      </c>
      <c r="F350" s="17" t="s">
        <v>391</v>
      </c>
      <c r="G350" s="4">
        <v>2.1969550973212564E-2</v>
      </c>
      <c r="H350" s="4">
        <v>1.179245283018868E-2</v>
      </c>
      <c r="I350" s="4">
        <v>1.3827872458793449E-2</v>
      </c>
    </row>
    <row r="351" spans="1:9" x14ac:dyDescent="0.25">
      <c r="A351" s="17">
        <v>4</v>
      </c>
      <c r="B351" s="17" t="s">
        <v>199</v>
      </c>
      <c r="C351" s="17" t="s">
        <v>198</v>
      </c>
      <c r="D351" s="17" t="s">
        <v>367</v>
      </c>
      <c r="E351" s="17" t="s">
        <v>368</v>
      </c>
      <c r="F351" s="17" t="s">
        <v>392</v>
      </c>
      <c r="G351" s="4">
        <v>0.70032761611100403</v>
      </c>
      <c r="H351" s="4">
        <v>0.81957547169811318</v>
      </c>
      <c r="I351" s="4">
        <v>0.79572590058069137</v>
      </c>
    </row>
    <row r="352" spans="1:9" x14ac:dyDescent="0.25">
      <c r="A352" s="17">
        <v>4</v>
      </c>
      <c r="B352" s="17" t="s">
        <v>199</v>
      </c>
      <c r="C352" s="17" t="s">
        <v>198</v>
      </c>
      <c r="D352" s="17" t="s">
        <v>369</v>
      </c>
      <c r="E352" s="17" t="s">
        <v>370</v>
      </c>
      <c r="F352" s="17" t="s">
        <v>393</v>
      </c>
      <c r="G352" s="4">
        <v>0.12725637566647396</v>
      </c>
      <c r="H352" s="4">
        <v>0.15094339622641512</v>
      </c>
      <c r="I352" s="4">
        <v>0.14620599211442689</v>
      </c>
    </row>
    <row r="353" spans="1:9" x14ac:dyDescent="0.25">
      <c r="A353" s="17">
        <v>4</v>
      </c>
      <c r="B353" s="17" t="s">
        <v>199</v>
      </c>
      <c r="C353" s="17" t="s">
        <v>198</v>
      </c>
      <c r="D353" s="17" t="s">
        <v>361</v>
      </c>
      <c r="E353" s="17" t="s">
        <v>362</v>
      </c>
      <c r="F353" s="17" t="s">
        <v>389</v>
      </c>
      <c r="G353" s="4">
        <v>1.3875505877818462E-2</v>
      </c>
      <c r="H353" s="4">
        <v>1.0613207547169812E-2</v>
      </c>
      <c r="I353" s="4">
        <v>1.126566721329954E-2</v>
      </c>
    </row>
    <row r="354" spans="1:9" x14ac:dyDescent="0.25">
      <c r="A354" s="17">
        <v>5</v>
      </c>
      <c r="B354" s="17" t="s">
        <v>25</v>
      </c>
      <c r="C354" s="17" t="s">
        <v>24</v>
      </c>
      <c r="D354" s="17" t="s">
        <v>357</v>
      </c>
      <c r="E354" s="17" t="s">
        <v>358</v>
      </c>
      <c r="F354" s="17" t="s">
        <v>387</v>
      </c>
      <c r="G354" s="4">
        <v>0.14124961451798429</v>
      </c>
      <c r="H354" s="4">
        <v>0.23059360730593606</v>
      </c>
      <c r="I354" s="4">
        <v>0.15911841307557464</v>
      </c>
    </row>
    <row r="355" spans="1:9" x14ac:dyDescent="0.25">
      <c r="A355" s="17">
        <v>5</v>
      </c>
      <c r="B355" s="17" t="s">
        <v>25</v>
      </c>
      <c r="C355" s="17" t="s">
        <v>24</v>
      </c>
      <c r="D355" s="17" t="s">
        <v>369</v>
      </c>
      <c r="E355" s="17" t="s">
        <v>370</v>
      </c>
      <c r="F355" s="17" t="s">
        <v>393</v>
      </c>
      <c r="G355" s="4">
        <v>0.76537219742381712</v>
      </c>
      <c r="H355" s="4">
        <v>0.76940639269406386</v>
      </c>
      <c r="I355" s="4">
        <v>0.76617903647786656</v>
      </c>
    </row>
    <row r="356" spans="1:9" x14ac:dyDescent="0.25">
      <c r="A356" s="17">
        <v>7</v>
      </c>
      <c r="B356" s="17" t="s">
        <v>18</v>
      </c>
      <c r="C356" s="17" t="s">
        <v>17</v>
      </c>
      <c r="D356" s="17" t="s">
        <v>327</v>
      </c>
      <c r="E356" s="17" t="s">
        <v>348</v>
      </c>
      <c r="F356" s="17" t="s">
        <v>382</v>
      </c>
      <c r="G356" s="4">
        <v>5.6736293568712603E-3</v>
      </c>
      <c r="H356" s="4">
        <v>8.5543199315654401E-4</v>
      </c>
      <c r="I356" s="4">
        <v>4.7099898841283204E-3</v>
      </c>
    </row>
    <row r="357" spans="1:9" x14ac:dyDescent="0.25">
      <c r="A357" s="17">
        <v>7</v>
      </c>
      <c r="B357" s="17" t="s">
        <v>18</v>
      </c>
      <c r="C357" s="17" t="s">
        <v>17</v>
      </c>
      <c r="D357" s="17" t="s">
        <v>371</v>
      </c>
      <c r="E357" s="17" t="s">
        <v>372</v>
      </c>
      <c r="F357" s="17" t="s">
        <v>394</v>
      </c>
      <c r="G357" s="4">
        <v>5.6418255123096873E-2</v>
      </c>
      <c r="H357" s="4">
        <v>1.0265183917878527E-2</v>
      </c>
      <c r="I357" s="4">
        <v>4.7187640882053211E-2</v>
      </c>
    </row>
    <row r="358" spans="1:9" x14ac:dyDescent="0.25">
      <c r="A358" s="17">
        <v>7</v>
      </c>
      <c r="B358" s="17" t="s">
        <v>18</v>
      </c>
      <c r="C358" s="17" t="s">
        <v>17</v>
      </c>
      <c r="D358" s="17" t="s">
        <v>344</v>
      </c>
      <c r="E358" s="17" t="s">
        <v>345</v>
      </c>
      <c r="F358" s="17" t="s">
        <v>380</v>
      </c>
      <c r="G358" s="4">
        <v>3.8554412824146462E-3</v>
      </c>
      <c r="H358" s="4">
        <v>5.7028799543769597E-4</v>
      </c>
      <c r="I358" s="4">
        <v>3.1984106250192599E-3</v>
      </c>
    </row>
    <row r="359" spans="1:9" x14ac:dyDescent="0.25">
      <c r="A359" s="17">
        <v>7</v>
      </c>
      <c r="B359" s="17" t="s">
        <v>18</v>
      </c>
      <c r="C359" s="17" t="s">
        <v>17</v>
      </c>
      <c r="D359" s="17" t="s">
        <v>365</v>
      </c>
      <c r="E359" s="17" t="s">
        <v>366</v>
      </c>
      <c r="F359" s="17" t="s">
        <v>391</v>
      </c>
      <c r="G359" s="4">
        <v>0.84609589552578901</v>
      </c>
      <c r="H359" s="4">
        <v>0.90533219275734245</v>
      </c>
      <c r="I359" s="4">
        <v>0.85794315497209972</v>
      </c>
    </row>
    <row r="360" spans="1:9" x14ac:dyDescent="0.25">
      <c r="A360" s="17">
        <v>7</v>
      </c>
      <c r="B360" s="17" t="s">
        <v>18</v>
      </c>
      <c r="C360" s="17" t="s">
        <v>17</v>
      </c>
      <c r="D360" s="17" t="s">
        <v>349</v>
      </c>
      <c r="E360" s="17" t="s">
        <v>350</v>
      </c>
      <c r="F360" s="17" t="s">
        <v>383</v>
      </c>
      <c r="G360" s="4">
        <v>6.2440392416574456E-3</v>
      </c>
      <c r="H360" s="4">
        <v>1.710863986313088E-3</v>
      </c>
      <c r="I360" s="4">
        <v>5.3374041905885801E-3</v>
      </c>
    </row>
    <row r="361" spans="1:9" x14ac:dyDescent="0.25">
      <c r="A361" s="17">
        <v>7</v>
      </c>
      <c r="B361" s="17" t="s">
        <v>18</v>
      </c>
      <c r="C361" s="17" t="s">
        <v>17</v>
      </c>
      <c r="D361" s="17" t="s">
        <v>367</v>
      </c>
      <c r="E361" s="17" t="s">
        <v>368</v>
      </c>
      <c r="F361" s="17" t="s">
        <v>392</v>
      </c>
      <c r="G361" s="4">
        <v>3.7298859660912908E-3</v>
      </c>
      <c r="H361" s="4">
        <v>8.5543199315654401E-4</v>
      </c>
      <c r="I361" s="4">
        <v>3.1549951715043401E-3</v>
      </c>
    </row>
    <row r="362" spans="1:9" x14ac:dyDescent="0.25">
      <c r="A362" s="17">
        <v>7</v>
      </c>
      <c r="B362" s="17" t="s">
        <v>18</v>
      </c>
      <c r="C362" s="17" t="s">
        <v>17</v>
      </c>
      <c r="D362" s="17" t="s">
        <v>355</v>
      </c>
      <c r="E362" s="17" t="s">
        <v>356</v>
      </c>
      <c r="F362" s="17" t="s">
        <v>386</v>
      </c>
      <c r="G362" s="4">
        <v>1.5584619305642851E-3</v>
      </c>
      <c r="H362" s="4">
        <v>2.8514399771884799E-4</v>
      </c>
      <c r="I362" s="4">
        <v>1.3037983439952001E-3</v>
      </c>
    </row>
    <row r="363" spans="1:9" x14ac:dyDescent="0.25">
      <c r="A363" s="17">
        <v>7</v>
      </c>
      <c r="B363" s="17" t="s">
        <v>18</v>
      </c>
      <c r="C363" s="17" t="s">
        <v>17</v>
      </c>
      <c r="D363" s="17" t="s">
        <v>369</v>
      </c>
      <c r="E363" s="17" t="s">
        <v>370</v>
      </c>
      <c r="F363" s="17" t="s">
        <v>393</v>
      </c>
      <c r="G363" s="4">
        <v>1.4176245885009873E-2</v>
      </c>
      <c r="H363" s="4">
        <v>1.3116623895067007E-2</v>
      </c>
      <c r="I363" s="4">
        <v>1.39643214870213E-2</v>
      </c>
    </row>
    <row r="364" spans="1:9" x14ac:dyDescent="0.25">
      <c r="A364" s="17">
        <v>7</v>
      </c>
      <c r="B364" s="17" t="s">
        <v>18</v>
      </c>
      <c r="C364" s="17" t="s">
        <v>17</v>
      </c>
      <c r="D364" s="17" t="s">
        <v>346</v>
      </c>
      <c r="E364" s="17" t="s">
        <v>347</v>
      </c>
      <c r="F364" s="17" t="s">
        <v>381</v>
      </c>
      <c r="G364" s="4">
        <v>3.1159099625490554E-2</v>
      </c>
      <c r="H364" s="4">
        <v>5.018534359851725E-2</v>
      </c>
      <c r="I364" s="4">
        <v>3.4964348420095888E-2</v>
      </c>
    </row>
    <row r="365" spans="1:9" x14ac:dyDescent="0.25">
      <c r="A365" s="17">
        <v>7</v>
      </c>
      <c r="B365" s="17" t="s">
        <v>18</v>
      </c>
      <c r="C365" s="17" t="s">
        <v>17</v>
      </c>
      <c r="D365" s="17" t="s">
        <v>361</v>
      </c>
      <c r="E365" s="17" t="s">
        <v>362</v>
      </c>
      <c r="F365" s="17" t="s">
        <v>389</v>
      </c>
      <c r="G365" s="4">
        <v>4.0358942161262398E-4</v>
      </c>
      <c r="H365" s="4">
        <v>2.2811519817507839E-3</v>
      </c>
      <c r="I365" s="4">
        <v>7.7910193364025997E-4</v>
      </c>
    </row>
    <row r="366" spans="1:9" x14ac:dyDescent="0.25">
      <c r="A366" s="17">
        <v>7</v>
      </c>
      <c r="B366" s="17" t="s">
        <v>18</v>
      </c>
      <c r="C366" s="17" t="s">
        <v>17</v>
      </c>
      <c r="D366" s="17" t="s">
        <v>359</v>
      </c>
      <c r="E366" s="17" t="s">
        <v>360</v>
      </c>
      <c r="F366" s="17" t="s">
        <v>388</v>
      </c>
      <c r="G366" s="4">
        <v>2.1032117759119184E-2</v>
      </c>
      <c r="H366" s="4">
        <v>1.4542343883661248E-2</v>
      </c>
      <c r="I366" s="4">
        <v>1.9734162984027599E-2</v>
      </c>
    </row>
    <row r="367" spans="1:9" x14ac:dyDescent="0.25">
      <c r="A367" s="17">
        <v>8</v>
      </c>
      <c r="B367" s="17" t="s">
        <v>191</v>
      </c>
      <c r="C367" s="17" t="s">
        <v>190</v>
      </c>
      <c r="D367" s="17" t="s">
        <v>367</v>
      </c>
      <c r="E367" s="17" t="s">
        <v>368</v>
      </c>
      <c r="F367" s="17" t="s">
        <v>392</v>
      </c>
      <c r="G367" s="4">
        <v>0.67114093959731547</v>
      </c>
      <c r="H367" s="4">
        <v>1</v>
      </c>
      <c r="I367" s="4">
        <v>0.93422818791946305</v>
      </c>
    </row>
    <row r="368" spans="1:9" x14ac:dyDescent="0.25">
      <c r="A368" s="17">
        <v>10</v>
      </c>
      <c r="B368" s="17" t="s">
        <v>181</v>
      </c>
      <c r="C368" s="17" t="s">
        <v>180</v>
      </c>
      <c r="D368" s="17" t="s">
        <v>371</v>
      </c>
      <c r="E368" s="17" t="s">
        <v>372</v>
      </c>
      <c r="F368" s="17" t="s">
        <v>394</v>
      </c>
      <c r="G368" s="4">
        <v>3.3514678710737017E-2</v>
      </c>
      <c r="H368" s="4">
        <v>5.4216867469879509E-3</v>
      </c>
      <c r="I368" s="4">
        <v>2.7896080317987199E-2</v>
      </c>
    </row>
    <row r="369" spans="1:9" x14ac:dyDescent="0.25">
      <c r="A369" s="17">
        <v>10</v>
      </c>
      <c r="B369" s="17" t="s">
        <v>181</v>
      </c>
      <c r="C369" s="17" t="s">
        <v>180</v>
      </c>
      <c r="D369" s="17" t="s">
        <v>344</v>
      </c>
      <c r="E369" s="17" t="s">
        <v>345</v>
      </c>
      <c r="F369" s="17" t="s">
        <v>380</v>
      </c>
      <c r="G369" s="4">
        <v>0.93661465818107159</v>
      </c>
      <c r="H369" s="4">
        <v>0.99457831325301205</v>
      </c>
      <c r="I369" s="4">
        <v>0.94820738919545966</v>
      </c>
    </row>
    <row r="370" spans="1:9" x14ac:dyDescent="0.25">
      <c r="A370" s="17">
        <v>13</v>
      </c>
      <c r="B370" s="17" t="s">
        <v>177</v>
      </c>
      <c r="C370" s="17" t="s">
        <v>176</v>
      </c>
      <c r="D370" s="17" t="s">
        <v>371</v>
      </c>
      <c r="E370" s="17" t="s">
        <v>372</v>
      </c>
      <c r="F370" s="17" t="s">
        <v>394</v>
      </c>
      <c r="G370" s="4">
        <v>1</v>
      </c>
      <c r="H370" s="4">
        <v>0.5</v>
      </c>
      <c r="I370" s="4">
        <v>0.9</v>
      </c>
    </row>
    <row r="371" spans="1:9" x14ac:dyDescent="0.25">
      <c r="A371" s="17">
        <v>13</v>
      </c>
      <c r="B371" s="17" t="s">
        <v>177</v>
      </c>
      <c r="C371" s="17" t="s">
        <v>176</v>
      </c>
      <c r="D371" s="17" t="s">
        <v>351</v>
      </c>
      <c r="E371" s="17" t="s">
        <v>352</v>
      </c>
      <c r="F371" s="17" t="s">
        <v>384</v>
      </c>
      <c r="G371" s="4">
        <v>0</v>
      </c>
      <c r="H371" s="4">
        <v>0.5</v>
      </c>
      <c r="I371" s="4">
        <v>0.1</v>
      </c>
    </row>
    <row r="372" spans="1:9" x14ac:dyDescent="0.25">
      <c r="A372" s="17">
        <v>16</v>
      </c>
      <c r="B372" s="17" t="s">
        <v>172</v>
      </c>
      <c r="C372" s="17" t="s">
        <v>171</v>
      </c>
      <c r="D372" s="17" t="s">
        <v>327</v>
      </c>
      <c r="E372" s="17" t="s">
        <v>348</v>
      </c>
      <c r="F372" s="17" t="s">
        <v>382</v>
      </c>
      <c r="G372" s="4">
        <v>9.6219901880136884E-3</v>
      </c>
      <c r="H372" s="4">
        <v>2.1428571428571429E-2</v>
      </c>
      <c r="I372" s="4">
        <v>1.1983306436125239E-2</v>
      </c>
    </row>
    <row r="373" spans="1:9" x14ac:dyDescent="0.25">
      <c r="A373" s="17">
        <v>16</v>
      </c>
      <c r="B373" s="17" t="s">
        <v>172</v>
      </c>
      <c r="C373" s="17" t="s">
        <v>171</v>
      </c>
      <c r="D373" s="17" t="s">
        <v>371</v>
      </c>
      <c r="E373" s="17" t="s">
        <v>372</v>
      </c>
      <c r="F373" s="17" t="s">
        <v>394</v>
      </c>
      <c r="G373" s="4">
        <v>3.9175245765484305E-2</v>
      </c>
      <c r="H373" s="4">
        <v>2.4107142857142855E-2</v>
      </c>
      <c r="I373" s="4">
        <v>3.6161625183816007E-2</v>
      </c>
    </row>
    <row r="374" spans="1:9" x14ac:dyDescent="0.25">
      <c r="A374" s="17">
        <v>16</v>
      </c>
      <c r="B374" s="17" t="s">
        <v>172</v>
      </c>
      <c r="C374" s="17" t="s">
        <v>171</v>
      </c>
      <c r="D374" s="17" t="s">
        <v>349</v>
      </c>
      <c r="E374" s="17" t="s">
        <v>350</v>
      </c>
      <c r="F374" s="17" t="s">
        <v>383</v>
      </c>
      <c r="G374" s="4">
        <v>1.3822065270083155E-2</v>
      </c>
      <c r="H374" s="4">
        <v>1.0714285714285714E-2</v>
      </c>
      <c r="I374" s="4">
        <v>1.3200509358923661E-2</v>
      </c>
    </row>
    <row r="375" spans="1:9" x14ac:dyDescent="0.25">
      <c r="A375" s="17">
        <v>16</v>
      </c>
      <c r="B375" s="17" t="s">
        <v>172</v>
      </c>
      <c r="C375" s="17" t="s">
        <v>171</v>
      </c>
      <c r="D375" s="17" t="s">
        <v>355</v>
      </c>
      <c r="E375" s="17" t="s">
        <v>356</v>
      </c>
      <c r="F375" s="17" t="s">
        <v>386</v>
      </c>
      <c r="G375" s="4">
        <v>0.88216880269757836</v>
      </c>
      <c r="H375" s="4">
        <v>0.9151785714285714</v>
      </c>
      <c r="I375" s="4">
        <v>0.88877075644377701</v>
      </c>
    </row>
    <row r="376" spans="1:9" x14ac:dyDescent="0.25">
      <c r="A376" s="17">
        <v>16</v>
      </c>
      <c r="B376" s="17" t="s">
        <v>172</v>
      </c>
      <c r="C376" s="17" t="s">
        <v>171</v>
      </c>
      <c r="D376" s="17" t="s">
        <v>357</v>
      </c>
      <c r="E376" s="17" t="s">
        <v>358</v>
      </c>
      <c r="F376" s="17" t="s">
        <v>387</v>
      </c>
      <c r="G376" s="4">
        <v>6.1092001193737699E-3</v>
      </c>
      <c r="H376" s="4">
        <v>8.9285714285714281E-3</v>
      </c>
      <c r="I376" s="4">
        <v>6.6730743812133102E-3</v>
      </c>
    </row>
    <row r="377" spans="1:9" x14ac:dyDescent="0.25">
      <c r="A377" s="17">
        <v>16</v>
      </c>
      <c r="B377" s="17" t="s">
        <v>172</v>
      </c>
      <c r="C377" s="17" t="s">
        <v>171</v>
      </c>
      <c r="D377" s="17" t="s">
        <v>369</v>
      </c>
      <c r="E377" s="17" t="s">
        <v>370</v>
      </c>
      <c r="F377" s="17" t="s">
        <v>393</v>
      </c>
      <c r="G377" s="4">
        <v>7.9419601551859002E-3</v>
      </c>
      <c r="H377" s="4">
        <v>8.0357142857142849E-3</v>
      </c>
      <c r="I377" s="4">
        <v>7.9607109812915803E-3</v>
      </c>
    </row>
    <row r="378" spans="1:9" x14ac:dyDescent="0.25">
      <c r="A378" s="17">
        <v>16</v>
      </c>
      <c r="B378" s="17" t="s">
        <v>172</v>
      </c>
      <c r="C378" s="17" t="s">
        <v>171</v>
      </c>
      <c r="D378" s="17" t="s">
        <v>359</v>
      </c>
      <c r="E378" s="17" t="s">
        <v>360</v>
      </c>
      <c r="F378" s="17" t="s">
        <v>388</v>
      </c>
      <c r="G378" s="4">
        <v>1.5043905293957908E-2</v>
      </c>
      <c r="H378" s="4">
        <v>1.1607142857142856E-2</v>
      </c>
      <c r="I378" s="4">
        <v>1.43565528065949E-2</v>
      </c>
    </row>
    <row r="379" spans="1:9" x14ac:dyDescent="0.25">
      <c r="A379" s="17">
        <v>19</v>
      </c>
      <c r="B379" s="17" t="s">
        <v>167</v>
      </c>
      <c r="C379" s="17" t="s">
        <v>166</v>
      </c>
      <c r="D379" s="17" t="s">
        <v>357</v>
      </c>
      <c r="E379" s="17" t="s">
        <v>358</v>
      </c>
      <c r="F379" s="17" t="s">
        <v>387</v>
      </c>
      <c r="G379" s="4">
        <v>0.97696824152369455</v>
      </c>
      <c r="H379" s="4">
        <v>0.99600532623169113</v>
      </c>
      <c r="I379" s="4">
        <v>0.98077565846529391</v>
      </c>
    </row>
    <row r="380" spans="1:9" x14ac:dyDescent="0.25">
      <c r="A380" s="17">
        <v>19</v>
      </c>
      <c r="B380" s="17" t="s">
        <v>167</v>
      </c>
      <c r="C380" s="17" t="s">
        <v>166</v>
      </c>
      <c r="D380" s="17" t="s">
        <v>359</v>
      </c>
      <c r="E380" s="17" t="s">
        <v>360</v>
      </c>
      <c r="F380" s="17" t="s">
        <v>388</v>
      </c>
      <c r="G380" s="4">
        <v>3.2976119518647578E-3</v>
      </c>
      <c r="H380" s="4">
        <v>3.9946737683089206E-3</v>
      </c>
      <c r="I380" s="4">
        <v>3.4370243151535902E-3</v>
      </c>
    </row>
    <row r="381" spans="1:9" x14ac:dyDescent="0.25">
      <c r="A381" s="17">
        <v>22</v>
      </c>
      <c r="B381" s="17" t="s">
        <v>159</v>
      </c>
      <c r="C381" s="17" t="s">
        <v>158</v>
      </c>
      <c r="D381" s="17" t="s">
        <v>371</v>
      </c>
      <c r="E381" s="17" t="s">
        <v>372</v>
      </c>
      <c r="F381" s="17" t="s">
        <v>394</v>
      </c>
      <c r="G381" s="4">
        <v>4.8962449105750247E-2</v>
      </c>
      <c r="H381" s="4">
        <v>2.0743919885550785E-2</v>
      </c>
      <c r="I381" s="4">
        <v>4.3318743261710362E-2</v>
      </c>
    </row>
    <row r="382" spans="1:9" x14ac:dyDescent="0.25">
      <c r="A382" s="17">
        <v>22</v>
      </c>
      <c r="B382" s="17" t="s">
        <v>159</v>
      </c>
      <c r="C382" s="17" t="s">
        <v>158</v>
      </c>
      <c r="D382" s="17" t="s">
        <v>349</v>
      </c>
      <c r="E382" s="17" t="s">
        <v>350</v>
      </c>
      <c r="F382" s="17" t="s">
        <v>383</v>
      </c>
      <c r="G382" s="4">
        <v>0.92120153739760691</v>
      </c>
      <c r="H382" s="4">
        <v>0.9792560801144492</v>
      </c>
      <c r="I382" s="4">
        <v>0.93281244594097534</v>
      </c>
    </row>
    <row r="383" spans="1:9" x14ac:dyDescent="0.25">
      <c r="A383" s="17">
        <v>25</v>
      </c>
      <c r="B383" s="17" t="s">
        <v>151</v>
      </c>
      <c r="C383" s="17" t="s">
        <v>150</v>
      </c>
      <c r="D383" s="17" t="s">
        <v>327</v>
      </c>
      <c r="E383" s="17" t="s">
        <v>348</v>
      </c>
      <c r="F383" s="17" t="s">
        <v>382</v>
      </c>
      <c r="G383" s="4">
        <v>0.93038791995840586</v>
      </c>
      <c r="H383" s="4">
        <v>1</v>
      </c>
      <c r="I383" s="4">
        <v>0.94431033596672465</v>
      </c>
    </row>
    <row r="384" spans="1:9" x14ac:dyDescent="0.25">
      <c r="A384" s="17">
        <v>28</v>
      </c>
      <c r="B384" s="17" t="s">
        <v>137</v>
      </c>
      <c r="C384" s="17" t="s">
        <v>136</v>
      </c>
      <c r="D384" s="17" t="s">
        <v>365</v>
      </c>
      <c r="E384" s="17" t="s">
        <v>366</v>
      </c>
      <c r="F384" s="17" t="s">
        <v>391</v>
      </c>
      <c r="G384" s="4">
        <v>0.8238847583643123</v>
      </c>
      <c r="H384" s="4">
        <v>0.90849673202614378</v>
      </c>
      <c r="I384" s="4">
        <v>0.84080715309667853</v>
      </c>
    </row>
    <row r="385" spans="1:9" x14ac:dyDescent="0.25">
      <c r="A385" s="17">
        <v>28</v>
      </c>
      <c r="B385" s="17" t="s">
        <v>137</v>
      </c>
      <c r="C385" s="17" t="s">
        <v>136</v>
      </c>
      <c r="D385" s="17" t="s">
        <v>349</v>
      </c>
      <c r="E385" s="17" t="s">
        <v>350</v>
      </c>
      <c r="F385" s="17" t="s">
        <v>383</v>
      </c>
      <c r="G385" s="4">
        <v>6.970260223048327E-3</v>
      </c>
      <c r="H385" s="4">
        <v>6.5359477124183E-3</v>
      </c>
      <c r="I385" s="4">
        <v>6.8833977209223204E-3</v>
      </c>
    </row>
    <row r="386" spans="1:9" x14ac:dyDescent="0.25">
      <c r="A386" s="17">
        <v>28</v>
      </c>
      <c r="B386" s="17" t="s">
        <v>137</v>
      </c>
      <c r="C386" s="17" t="s">
        <v>136</v>
      </c>
      <c r="D386" s="17" t="s">
        <v>369</v>
      </c>
      <c r="E386" s="17" t="s">
        <v>370</v>
      </c>
      <c r="F386" s="17" t="s">
        <v>393</v>
      </c>
      <c r="G386" s="4">
        <v>0.14358736059479554</v>
      </c>
      <c r="H386" s="4">
        <v>8.4967320261437898E-2</v>
      </c>
      <c r="I386" s="4">
        <v>0.13186335252812401</v>
      </c>
    </row>
    <row r="387" spans="1:9" x14ac:dyDescent="0.25">
      <c r="A387" s="17">
        <v>31</v>
      </c>
      <c r="B387" s="17" t="s">
        <v>11</v>
      </c>
      <c r="C387" s="17" t="s">
        <v>10</v>
      </c>
      <c r="D387" s="17" t="s">
        <v>363</v>
      </c>
      <c r="E387" s="17" t="s">
        <v>364</v>
      </c>
      <c r="F387" s="17" t="s">
        <v>390</v>
      </c>
      <c r="G387" s="4">
        <v>0.97525008623663334</v>
      </c>
      <c r="H387" s="4">
        <v>0.96923076923076923</v>
      </c>
      <c r="I387" s="4">
        <v>0.9740462228354605</v>
      </c>
    </row>
    <row r="388" spans="1:9" x14ac:dyDescent="0.25">
      <c r="A388" s="17">
        <v>31</v>
      </c>
      <c r="B388" s="17" t="s">
        <v>11</v>
      </c>
      <c r="C388" s="17" t="s">
        <v>10</v>
      </c>
      <c r="D388" s="17" t="s">
        <v>365</v>
      </c>
      <c r="E388" s="17" t="s">
        <v>366</v>
      </c>
      <c r="F388" s="17" t="s">
        <v>391</v>
      </c>
      <c r="G388" s="4">
        <v>4.3118316660917499E-4</v>
      </c>
      <c r="H388" s="4">
        <v>3.8461538461538459E-3</v>
      </c>
      <c r="I388" s="4">
        <v>1.11417730251811E-3</v>
      </c>
    </row>
    <row r="389" spans="1:9" x14ac:dyDescent="0.25">
      <c r="A389" s="17">
        <v>31</v>
      </c>
      <c r="B389" s="17" t="s">
        <v>11</v>
      </c>
      <c r="C389" s="17" t="s">
        <v>10</v>
      </c>
      <c r="D389" s="17" t="s">
        <v>353</v>
      </c>
      <c r="E389" s="17" t="s">
        <v>354</v>
      </c>
      <c r="F389" s="17" t="s">
        <v>385</v>
      </c>
      <c r="G389" s="4">
        <v>1.4401517764746463E-2</v>
      </c>
      <c r="H389" s="4">
        <v>1.5384615384615384E-2</v>
      </c>
      <c r="I389" s="4">
        <v>1.459813728872025E-2</v>
      </c>
    </row>
    <row r="390" spans="1:9" x14ac:dyDescent="0.25">
      <c r="A390" s="17">
        <v>31</v>
      </c>
      <c r="B390" s="17" t="s">
        <v>11</v>
      </c>
      <c r="C390" s="17" t="s">
        <v>10</v>
      </c>
      <c r="D390" s="17" t="s">
        <v>355</v>
      </c>
      <c r="E390" s="17" t="s">
        <v>356</v>
      </c>
      <c r="F390" s="17" t="s">
        <v>386</v>
      </c>
      <c r="G390" s="4">
        <v>6.2090375991721283E-3</v>
      </c>
      <c r="H390" s="4">
        <v>1.1538461538461537E-2</v>
      </c>
      <c r="I390" s="4">
        <v>7.2749223870300101E-3</v>
      </c>
    </row>
    <row r="391" spans="1:9" x14ac:dyDescent="0.25">
      <c r="A391" s="17">
        <v>34</v>
      </c>
      <c r="B391" s="17" t="s">
        <v>115</v>
      </c>
      <c r="C391" s="17" t="s">
        <v>114</v>
      </c>
      <c r="D391" s="17" t="s">
        <v>371</v>
      </c>
      <c r="E391" s="17" t="s">
        <v>372</v>
      </c>
      <c r="F391" s="17" t="s">
        <v>394</v>
      </c>
      <c r="G391" s="4">
        <v>5.4661947219857522E-3</v>
      </c>
      <c r="H391" s="4">
        <v>2.0242914979757081E-3</v>
      </c>
      <c r="I391" s="4">
        <v>4.7778140771837403E-3</v>
      </c>
    </row>
    <row r="392" spans="1:9" x14ac:dyDescent="0.25">
      <c r="A392" s="17">
        <v>34</v>
      </c>
      <c r="B392" s="17" t="s">
        <v>115</v>
      </c>
      <c r="C392" s="17" t="s">
        <v>114</v>
      </c>
      <c r="D392" s="17" t="s">
        <v>363</v>
      </c>
      <c r="E392" s="17" t="s">
        <v>364</v>
      </c>
      <c r="F392" s="17" t="s">
        <v>390</v>
      </c>
      <c r="G392" s="4">
        <v>2.777902235763251E-3</v>
      </c>
      <c r="H392" s="4">
        <v>6.7476383265856954E-3</v>
      </c>
      <c r="I392" s="4">
        <v>3.5718494539277398E-3</v>
      </c>
    </row>
    <row r="393" spans="1:9" x14ac:dyDescent="0.25">
      <c r="A393" s="17">
        <v>34</v>
      </c>
      <c r="B393" s="17" t="s">
        <v>115</v>
      </c>
      <c r="C393" s="17" t="s">
        <v>114</v>
      </c>
      <c r="D393" s="17" t="s">
        <v>353</v>
      </c>
      <c r="E393" s="17" t="s">
        <v>354</v>
      </c>
      <c r="F393" s="17" t="s">
        <v>385</v>
      </c>
      <c r="G393" s="4">
        <v>0.98575204982302078</v>
      </c>
      <c r="H393" s="4">
        <v>0.98717948717948723</v>
      </c>
      <c r="I393" s="4">
        <v>0.98603753729431409</v>
      </c>
    </row>
    <row r="394" spans="1:9" x14ac:dyDescent="0.25">
      <c r="A394" s="17">
        <v>34</v>
      </c>
      <c r="B394" s="17" t="s">
        <v>115</v>
      </c>
      <c r="C394" s="17" t="s">
        <v>114</v>
      </c>
      <c r="D394" s="17" t="s">
        <v>355</v>
      </c>
      <c r="E394" s="17" t="s">
        <v>356</v>
      </c>
      <c r="F394" s="17" t="s">
        <v>386</v>
      </c>
      <c r="G394" s="4">
        <v>8.9609749540749996E-4</v>
      </c>
      <c r="H394" s="4">
        <v>4.048582995951417E-3</v>
      </c>
      <c r="I394" s="4">
        <v>1.52659459551628E-3</v>
      </c>
    </row>
    <row r="395" spans="1:9" x14ac:dyDescent="0.25">
      <c r="A395" s="17">
        <v>37</v>
      </c>
      <c r="B395" s="17" t="s">
        <v>120</v>
      </c>
      <c r="C395" s="17" t="s">
        <v>119</v>
      </c>
      <c r="D395" s="17" t="s">
        <v>353</v>
      </c>
      <c r="E395" s="17" t="s">
        <v>354</v>
      </c>
      <c r="F395" s="17" t="s">
        <v>385</v>
      </c>
      <c r="G395" s="4">
        <v>0.92726714988870962</v>
      </c>
      <c r="H395" s="4">
        <v>1</v>
      </c>
      <c r="I395" s="4">
        <v>0.94181371991096763</v>
      </c>
    </row>
    <row r="396" spans="1:9" x14ac:dyDescent="0.25">
      <c r="A396" s="17">
        <v>42</v>
      </c>
      <c r="B396" s="17" t="s">
        <v>107</v>
      </c>
      <c r="C396" s="17" t="s">
        <v>106</v>
      </c>
      <c r="D396" s="17" t="s">
        <v>371</v>
      </c>
      <c r="E396" s="17" t="s">
        <v>372</v>
      </c>
      <c r="F396" s="17" t="s">
        <v>394</v>
      </c>
      <c r="G396" s="4">
        <v>1.8219314146630101E-2</v>
      </c>
      <c r="H396" s="4">
        <v>7.717750826901874E-3</v>
      </c>
      <c r="I396" s="4">
        <v>1.6119001482684449E-2</v>
      </c>
    </row>
    <row r="397" spans="1:9" x14ac:dyDescent="0.25">
      <c r="A397" s="17">
        <v>42</v>
      </c>
      <c r="B397" s="17" t="s">
        <v>107</v>
      </c>
      <c r="C397" s="17" t="s">
        <v>106</v>
      </c>
      <c r="D397" s="17" t="s">
        <v>365</v>
      </c>
      <c r="E397" s="17" t="s">
        <v>366</v>
      </c>
      <c r="F397" s="17" t="s">
        <v>391</v>
      </c>
      <c r="G397" s="4">
        <v>2.5422298809251302E-3</v>
      </c>
      <c r="H397" s="4">
        <v>2.2050716648291061E-3</v>
      </c>
      <c r="I397" s="4">
        <v>2.4747982377059199E-3</v>
      </c>
    </row>
    <row r="398" spans="1:9" x14ac:dyDescent="0.25">
      <c r="A398" s="17">
        <v>42</v>
      </c>
      <c r="B398" s="17" t="s">
        <v>107</v>
      </c>
      <c r="C398" s="17" t="s">
        <v>106</v>
      </c>
      <c r="D398" s="17" t="s">
        <v>353</v>
      </c>
      <c r="E398" s="17" t="s">
        <v>354</v>
      </c>
      <c r="F398" s="17" t="s">
        <v>385</v>
      </c>
      <c r="G398" s="4">
        <v>4.5717767358636916E-3</v>
      </c>
      <c r="H398" s="4">
        <v>2.2050716648291061E-3</v>
      </c>
      <c r="I398" s="4">
        <v>4.09843572165677E-3</v>
      </c>
    </row>
    <row r="399" spans="1:9" x14ac:dyDescent="0.25">
      <c r="A399" s="17">
        <v>42</v>
      </c>
      <c r="B399" s="17" t="s">
        <v>107</v>
      </c>
      <c r="C399" s="17" t="s">
        <v>106</v>
      </c>
      <c r="D399" s="17" t="s">
        <v>357</v>
      </c>
      <c r="E399" s="17" t="s">
        <v>358</v>
      </c>
      <c r="F399" s="17" t="s">
        <v>387</v>
      </c>
      <c r="G399" s="4">
        <v>1.419411683516531E-2</v>
      </c>
      <c r="H399" s="4">
        <v>2.2050716648291068E-2</v>
      </c>
      <c r="I399" s="4">
        <v>1.5765436797790459E-2</v>
      </c>
    </row>
    <row r="400" spans="1:9" x14ac:dyDescent="0.25">
      <c r="A400" s="17">
        <v>42</v>
      </c>
      <c r="B400" s="17" t="s">
        <v>107</v>
      </c>
      <c r="C400" s="17" t="s">
        <v>106</v>
      </c>
      <c r="D400" s="17" t="s">
        <v>340</v>
      </c>
      <c r="E400" s="17" t="s">
        <v>341</v>
      </c>
      <c r="F400" s="17" t="s">
        <v>378</v>
      </c>
      <c r="G400" s="4">
        <v>1.991307480479646E-3</v>
      </c>
      <c r="H400" s="4">
        <v>6.6152149944873201E-3</v>
      </c>
      <c r="I400" s="4">
        <v>2.9160889832811798E-3</v>
      </c>
    </row>
    <row r="401" spans="1:9" x14ac:dyDescent="0.25">
      <c r="A401" s="17">
        <v>42</v>
      </c>
      <c r="B401" s="17" t="s">
        <v>107</v>
      </c>
      <c r="C401" s="17" t="s">
        <v>106</v>
      </c>
      <c r="D401" s="17" t="s">
        <v>369</v>
      </c>
      <c r="E401" s="17" t="s">
        <v>370</v>
      </c>
      <c r="F401" s="17" t="s">
        <v>393</v>
      </c>
      <c r="G401" s="4">
        <v>0.16403134527072682</v>
      </c>
      <c r="H401" s="4">
        <v>0.22381477398015437</v>
      </c>
      <c r="I401" s="4">
        <v>0.17598803101261232</v>
      </c>
    </row>
    <row r="402" spans="1:9" x14ac:dyDescent="0.25">
      <c r="A402" s="17">
        <v>42</v>
      </c>
      <c r="B402" s="17" t="s">
        <v>107</v>
      </c>
      <c r="C402" s="17" t="s">
        <v>106</v>
      </c>
      <c r="D402" s="17" t="s">
        <v>346</v>
      </c>
      <c r="E402" s="17" t="s">
        <v>347</v>
      </c>
      <c r="F402" s="17" t="s">
        <v>381</v>
      </c>
      <c r="G402" s="4">
        <v>4.9785335168117126E-3</v>
      </c>
      <c r="H402" s="4">
        <v>3.30760749724366E-3</v>
      </c>
      <c r="I402" s="4">
        <v>4.6443483128981002E-3</v>
      </c>
    </row>
    <row r="403" spans="1:9" x14ac:dyDescent="0.25">
      <c r="A403" s="17">
        <v>42</v>
      </c>
      <c r="B403" s="17" t="s">
        <v>107</v>
      </c>
      <c r="C403" s="17" t="s">
        <v>106</v>
      </c>
      <c r="D403" s="17" t="s">
        <v>359</v>
      </c>
      <c r="E403" s="17" t="s">
        <v>360</v>
      </c>
      <c r="F403" s="17" t="s">
        <v>388</v>
      </c>
      <c r="G403" s="4">
        <v>0.77609553954115507</v>
      </c>
      <c r="H403" s="4">
        <v>0.73208379272326352</v>
      </c>
      <c r="I403" s="4">
        <v>0.7672931901775768</v>
      </c>
    </row>
    <row r="404" spans="1:9" x14ac:dyDescent="0.25">
      <c r="A404" s="17">
        <v>44</v>
      </c>
      <c r="B404" s="17" t="s">
        <v>99</v>
      </c>
      <c r="C404" s="17" t="s">
        <v>98</v>
      </c>
      <c r="D404" s="17" t="s">
        <v>327</v>
      </c>
      <c r="E404" s="17" t="s">
        <v>348</v>
      </c>
      <c r="F404" s="17" t="s">
        <v>382</v>
      </c>
      <c r="G404" s="4">
        <v>3.2264874833257801E-4</v>
      </c>
      <c r="H404" s="4">
        <v>3.3003300330032999E-3</v>
      </c>
      <c r="I404" s="4">
        <v>9.1818500526671997E-4</v>
      </c>
    </row>
    <row r="405" spans="1:9" x14ac:dyDescent="0.25">
      <c r="A405" s="17">
        <v>44</v>
      </c>
      <c r="B405" s="17" t="s">
        <v>99</v>
      </c>
      <c r="C405" s="17" t="s">
        <v>98</v>
      </c>
      <c r="D405" s="17" t="s">
        <v>367</v>
      </c>
      <c r="E405" s="17" t="s">
        <v>368</v>
      </c>
      <c r="F405" s="17" t="s">
        <v>392</v>
      </c>
      <c r="G405" s="4">
        <v>7.4525407889858902E-3</v>
      </c>
      <c r="H405" s="4">
        <v>6.6006600660065999E-3</v>
      </c>
      <c r="I405" s="4">
        <v>7.2821646443900299E-3</v>
      </c>
    </row>
    <row r="406" spans="1:9" x14ac:dyDescent="0.25">
      <c r="A406" s="17">
        <v>44</v>
      </c>
      <c r="B406" s="17" t="s">
        <v>99</v>
      </c>
      <c r="C406" s="17" t="s">
        <v>98</v>
      </c>
      <c r="D406" s="17" t="s">
        <v>369</v>
      </c>
      <c r="E406" s="17" t="s">
        <v>370</v>
      </c>
      <c r="F406" s="17" t="s">
        <v>393</v>
      </c>
      <c r="G406" s="4">
        <v>2.331147961661155E-2</v>
      </c>
      <c r="H406" s="4">
        <v>5.5005500550055E-3</v>
      </c>
      <c r="I406" s="4">
        <v>1.9749293704290339E-2</v>
      </c>
    </row>
    <row r="407" spans="1:9" x14ac:dyDescent="0.25">
      <c r="A407" s="17">
        <v>44</v>
      </c>
      <c r="B407" s="17" t="s">
        <v>99</v>
      </c>
      <c r="C407" s="17" t="s">
        <v>98</v>
      </c>
      <c r="D407" s="17" t="s">
        <v>359</v>
      </c>
      <c r="E407" s="17" t="s">
        <v>360</v>
      </c>
      <c r="F407" s="17" t="s">
        <v>388</v>
      </c>
      <c r="G407" s="4">
        <v>0.88341485412458565</v>
      </c>
      <c r="H407" s="4">
        <v>0.9845984598459846</v>
      </c>
      <c r="I407" s="4">
        <v>0.90365157526886541</v>
      </c>
    </row>
    <row r="408" spans="1:9" x14ac:dyDescent="0.25">
      <c r="A408" s="17">
        <v>46</v>
      </c>
      <c r="B408" s="17" t="s">
        <v>5</v>
      </c>
      <c r="C408" s="17" t="s">
        <v>4</v>
      </c>
      <c r="D408" s="17" t="s">
        <v>346</v>
      </c>
      <c r="E408" s="17" t="s">
        <v>347</v>
      </c>
      <c r="F408" s="17" t="s">
        <v>381</v>
      </c>
      <c r="G408" s="4">
        <v>0.93071193207878178</v>
      </c>
      <c r="H408" s="4">
        <v>1</v>
      </c>
      <c r="I408" s="4">
        <v>0.94456954566302542</v>
      </c>
    </row>
    <row r="409" spans="1:9" x14ac:dyDescent="0.25">
      <c r="A409" s="17">
        <v>48</v>
      </c>
      <c r="B409" s="17" t="s">
        <v>88</v>
      </c>
      <c r="C409" s="17" t="s">
        <v>87</v>
      </c>
      <c r="D409" s="17" t="s">
        <v>361</v>
      </c>
      <c r="E409" s="17" t="s">
        <v>362</v>
      </c>
      <c r="F409" s="17" t="s">
        <v>389</v>
      </c>
      <c r="G409" s="4">
        <v>0.87680360721442885</v>
      </c>
      <c r="H409" s="4">
        <v>1</v>
      </c>
      <c r="I409" s="4">
        <v>0.90144288577154308</v>
      </c>
    </row>
    <row r="410" spans="1:9" x14ac:dyDescent="0.25">
      <c r="A410" s="17">
        <v>51</v>
      </c>
      <c r="B410" s="17" t="s">
        <v>74</v>
      </c>
      <c r="C410" s="17" t="s">
        <v>73</v>
      </c>
      <c r="D410" s="17" t="s">
        <v>340</v>
      </c>
      <c r="E410" s="17" t="s">
        <v>341</v>
      </c>
      <c r="F410" s="17" t="s">
        <v>378</v>
      </c>
      <c r="G410" s="4">
        <v>0.99837327160107614</v>
      </c>
      <c r="H410" s="4">
        <v>1</v>
      </c>
      <c r="I410" s="4">
        <v>0.99869861728086096</v>
      </c>
    </row>
    <row r="411" spans="1:9" x14ac:dyDescent="0.25">
      <c r="A411" s="17">
        <v>54</v>
      </c>
      <c r="B411" s="17" t="s">
        <v>60</v>
      </c>
      <c r="C411" s="17" t="s">
        <v>59</v>
      </c>
      <c r="D411" s="17" t="s">
        <v>340</v>
      </c>
      <c r="E411" s="17" t="s">
        <v>341</v>
      </c>
      <c r="F411" s="17" t="s">
        <v>378</v>
      </c>
      <c r="G411" s="4">
        <v>0.97879174790505596</v>
      </c>
      <c r="H411" s="4">
        <v>1</v>
      </c>
      <c r="I411" s="4">
        <v>0.98303339832404479</v>
      </c>
    </row>
    <row r="412" spans="1:9" x14ac:dyDescent="0.25">
      <c r="A412" s="17">
        <v>60</v>
      </c>
      <c r="B412" s="17" t="s">
        <v>56</v>
      </c>
      <c r="C412" s="17" t="s">
        <v>55</v>
      </c>
      <c r="D412" s="17" t="s">
        <v>365</v>
      </c>
      <c r="E412" s="17" t="s">
        <v>366</v>
      </c>
      <c r="F412" s="17" t="s">
        <v>391</v>
      </c>
      <c r="G412" s="4">
        <v>0</v>
      </c>
      <c r="H412" s="4">
        <v>1.1415525114155251E-3</v>
      </c>
      <c r="I412" s="4">
        <v>2.2831050228311E-4</v>
      </c>
    </row>
    <row r="413" spans="1:9" x14ac:dyDescent="0.25">
      <c r="A413" s="17">
        <v>60</v>
      </c>
      <c r="B413" s="17" t="s">
        <v>56</v>
      </c>
      <c r="C413" s="17" t="s">
        <v>55</v>
      </c>
      <c r="D413" s="17" t="s">
        <v>367</v>
      </c>
      <c r="E413" s="17" t="s">
        <v>368</v>
      </c>
      <c r="F413" s="17" t="s">
        <v>392</v>
      </c>
      <c r="G413" s="4">
        <v>0</v>
      </c>
      <c r="H413" s="4">
        <v>5.3272450532724502E-3</v>
      </c>
      <c r="I413" s="4">
        <v>1.0654490106544901E-3</v>
      </c>
    </row>
    <row r="414" spans="1:9" x14ac:dyDescent="0.25">
      <c r="A414" s="17">
        <v>60</v>
      </c>
      <c r="B414" s="17" t="s">
        <v>56</v>
      </c>
      <c r="C414" s="17" t="s">
        <v>55</v>
      </c>
      <c r="D414" s="17" t="s">
        <v>369</v>
      </c>
      <c r="E414" s="17" t="s">
        <v>370</v>
      </c>
      <c r="F414" s="17" t="s">
        <v>393</v>
      </c>
      <c r="G414" s="4">
        <v>0.99779944986246571</v>
      </c>
      <c r="H414" s="4">
        <v>0.98554033485540338</v>
      </c>
      <c r="I414" s="4">
        <v>0.99534762686105316</v>
      </c>
    </row>
    <row r="415" spans="1:9" x14ac:dyDescent="0.25">
      <c r="A415" s="17">
        <v>60</v>
      </c>
      <c r="B415" s="17" t="s">
        <v>56</v>
      </c>
      <c r="C415" s="17" t="s">
        <v>55</v>
      </c>
      <c r="D415" s="17" t="s">
        <v>359</v>
      </c>
      <c r="E415" s="17" t="s">
        <v>360</v>
      </c>
      <c r="F415" s="17" t="s">
        <v>388</v>
      </c>
      <c r="G415" s="4">
        <v>2.0005001250312572E-3</v>
      </c>
      <c r="H415" s="4">
        <v>7.9908675799086754E-3</v>
      </c>
      <c r="I415" s="4">
        <v>3.1985736160067501E-3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61"/>
  <sheetViews>
    <sheetView workbookViewId="0">
      <selection sqref="A1:I2161"/>
    </sheetView>
  </sheetViews>
  <sheetFormatPr defaultRowHeight="15" x14ac:dyDescent="0.25"/>
  <cols>
    <col min="1" max="1" width="18.7109375" bestFit="1" customWidth="1"/>
    <col min="2" max="2" width="15.140625" customWidth="1"/>
    <col min="3" max="3" width="21.7109375" customWidth="1"/>
    <col min="4" max="4" width="25.28515625" bestFit="1" customWidth="1"/>
    <col min="5" max="5" width="6.7109375" customWidth="1"/>
    <col min="6" max="6" width="30.28515625" customWidth="1"/>
    <col min="7" max="7" width="33.85546875" bestFit="1" customWidth="1"/>
    <col min="8" max="8" width="11" customWidth="1"/>
    <col min="9" max="9" width="17.85546875" style="5" customWidth="1"/>
  </cols>
  <sheetData>
    <row r="1" spans="1:9" x14ac:dyDescent="0.25">
      <c r="A1" s="17" t="s">
        <v>476</v>
      </c>
      <c r="B1" s="17" t="s">
        <v>219</v>
      </c>
      <c r="C1" s="17" t="s">
        <v>214</v>
      </c>
      <c r="D1" s="17" t="s">
        <v>211</v>
      </c>
      <c r="E1" s="17" t="s">
        <v>330</v>
      </c>
      <c r="F1" s="17" t="s">
        <v>331</v>
      </c>
      <c r="G1" s="17" t="s">
        <v>332</v>
      </c>
      <c r="H1" s="17" t="s">
        <v>474</v>
      </c>
      <c r="I1" s="17" t="s">
        <v>475</v>
      </c>
    </row>
    <row r="2" spans="1:9" x14ac:dyDescent="0.25">
      <c r="A2" s="17">
        <v>2012</v>
      </c>
      <c r="B2" s="17">
        <v>1</v>
      </c>
      <c r="C2" s="17" t="s">
        <v>2</v>
      </c>
      <c r="D2" s="17" t="s">
        <v>33</v>
      </c>
      <c r="E2" s="17" t="s">
        <v>342</v>
      </c>
      <c r="F2" s="17" t="s">
        <v>343</v>
      </c>
      <c r="G2" s="17" t="s">
        <v>379</v>
      </c>
      <c r="H2" s="17">
        <v>3237</v>
      </c>
      <c r="I2" s="17">
        <v>0</v>
      </c>
    </row>
    <row r="3" spans="1:9" x14ac:dyDescent="0.25">
      <c r="A3" s="17">
        <v>2012</v>
      </c>
      <c r="B3" s="17">
        <v>1</v>
      </c>
      <c r="C3" s="17" t="s">
        <v>2</v>
      </c>
      <c r="D3" s="17" t="s">
        <v>33</v>
      </c>
      <c r="E3" s="17" t="s">
        <v>327</v>
      </c>
      <c r="F3" s="17" t="s">
        <v>348</v>
      </c>
      <c r="G3" s="17" t="s">
        <v>382</v>
      </c>
      <c r="H3" s="17">
        <v>18702.251</v>
      </c>
      <c r="I3" s="17">
        <v>149</v>
      </c>
    </row>
    <row r="4" spans="1:9" x14ac:dyDescent="0.25">
      <c r="A4" s="17">
        <v>2012</v>
      </c>
      <c r="B4" s="17">
        <v>1</v>
      </c>
      <c r="C4" s="17" t="s">
        <v>2</v>
      </c>
      <c r="D4" s="17" t="s">
        <v>33</v>
      </c>
      <c r="E4" s="17" t="s">
        <v>371</v>
      </c>
      <c r="F4" s="17" t="s">
        <v>372</v>
      </c>
      <c r="G4" s="17" t="s">
        <v>394</v>
      </c>
      <c r="H4" s="17">
        <v>801074.571</v>
      </c>
      <c r="I4" s="17">
        <v>5915</v>
      </c>
    </row>
    <row r="5" spans="1:9" x14ac:dyDescent="0.25">
      <c r="A5" s="17">
        <v>2012</v>
      </c>
      <c r="B5" s="17">
        <v>1</v>
      </c>
      <c r="C5" s="17" t="s">
        <v>2</v>
      </c>
      <c r="D5" s="17" t="s">
        <v>33</v>
      </c>
      <c r="E5" s="17" t="s">
        <v>363</v>
      </c>
      <c r="F5" s="17" t="s">
        <v>364</v>
      </c>
      <c r="G5" s="17" t="s">
        <v>390</v>
      </c>
      <c r="H5" s="17">
        <v>73983.997000000003</v>
      </c>
      <c r="I5" s="17">
        <v>831</v>
      </c>
    </row>
    <row r="6" spans="1:9" x14ac:dyDescent="0.25">
      <c r="A6" s="17">
        <v>2012</v>
      </c>
      <c r="B6" s="17">
        <v>1</v>
      </c>
      <c r="C6" s="17" t="s">
        <v>2</v>
      </c>
      <c r="D6" s="17" t="s">
        <v>33</v>
      </c>
      <c r="E6" s="17" t="s">
        <v>344</v>
      </c>
      <c r="F6" s="17" t="s">
        <v>345</v>
      </c>
      <c r="G6" s="17" t="s">
        <v>380</v>
      </c>
      <c r="H6" s="17">
        <v>12735</v>
      </c>
      <c r="I6" s="17">
        <v>43</v>
      </c>
    </row>
    <row r="7" spans="1:9" x14ac:dyDescent="0.25">
      <c r="A7" s="17">
        <v>2012</v>
      </c>
      <c r="B7" s="17">
        <v>1</v>
      </c>
      <c r="C7" s="17" t="s">
        <v>2</v>
      </c>
      <c r="D7" s="17" t="s">
        <v>33</v>
      </c>
      <c r="E7" s="17" t="s">
        <v>365</v>
      </c>
      <c r="F7" s="17" t="s">
        <v>366</v>
      </c>
      <c r="G7" s="17" t="s">
        <v>391</v>
      </c>
      <c r="H7" s="17">
        <v>90750.869000000006</v>
      </c>
      <c r="I7" s="17">
        <v>803</v>
      </c>
    </row>
    <row r="8" spans="1:9" x14ac:dyDescent="0.25">
      <c r="A8" s="17">
        <v>2012</v>
      </c>
      <c r="B8" s="17">
        <v>1</v>
      </c>
      <c r="C8" s="17" t="s">
        <v>2</v>
      </c>
      <c r="D8" s="17" t="s">
        <v>33</v>
      </c>
      <c r="E8" s="17" t="s">
        <v>349</v>
      </c>
      <c r="F8" s="17" t="s">
        <v>350</v>
      </c>
      <c r="G8" s="17" t="s">
        <v>383</v>
      </c>
      <c r="H8" s="17">
        <v>66926.070000000007</v>
      </c>
      <c r="I8" s="17">
        <v>214</v>
      </c>
    </row>
    <row r="9" spans="1:9" x14ac:dyDescent="0.25">
      <c r="A9" s="17">
        <v>2012</v>
      </c>
      <c r="B9" s="17">
        <v>1</v>
      </c>
      <c r="C9" s="17" t="s">
        <v>2</v>
      </c>
      <c r="D9" s="17" t="s">
        <v>33</v>
      </c>
      <c r="E9" s="17" t="s">
        <v>367</v>
      </c>
      <c r="F9" s="17" t="s">
        <v>368</v>
      </c>
      <c r="G9" s="17" t="s">
        <v>392</v>
      </c>
      <c r="H9" s="17">
        <v>1741.3040000000001</v>
      </c>
      <c r="I9" s="17">
        <v>45</v>
      </c>
    </row>
    <row r="10" spans="1:9" x14ac:dyDescent="0.25">
      <c r="A10" s="17">
        <v>2012</v>
      </c>
      <c r="B10" s="17">
        <v>1</v>
      </c>
      <c r="C10" s="17" t="s">
        <v>2</v>
      </c>
      <c r="D10" s="17" t="s">
        <v>33</v>
      </c>
      <c r="E10" s="17" t="s">
        <v>351</v>
      </c>
      <c r="F10" s="17" t="s">
        <v>352</v>
      </c>
      <c r="G10" s="17" t="s">
        <v>384</v>
      </c>
      <c r="H10" s="17">
        <v>9181</v>
      </c>
      <c r="I10" s="17">
        <v>68</v>
      </c>
    </row>
    <row r="11" spans="1:9" x14ac:dyDescent="0.25">
      <c r="A11" s="17">
        <v>2012</v>
      </c>
      <c r="B11" s="17">
        <v>1</v>
      </c>
      <c r="C11" s="17" t="s">
        <v>2</v>
      </c>
      <c r="D11" s="17" t="s">
        <v>33</v>
      </c>
      <c r="E11" s="17" t="s">
        <v>353</v>
      </c>
      <c r="F11" s="17" t="s">
        <v>354</v>
      </c>
      <c r="G11" s="17" t="s">
        <v>385</v>
      </c>
      <c r="H11" s="17">
        <v>36</v>
      </c>
      <c r="I11" s="17">
        <v>0</v>
      </c>
    </row>
    <row r="12" spans="1:9" x14ac:dyDescent="0.25">
      <c r="A12" s="17">
        <v>2012</v>
      </c>
      <c r="B12" s="17">
        <v>1</v>
      </c>
      <c r="C12" s="17" t="s">
        <v>2</v>
      </c>
      <c r="D12" s="17" t="s">
        <v>33</v>
      </c>
      <c r="E12" s="17" t="s">
        <v>355</v>
      </c>
      <c r="F12" s="17" t="s">
        <v>356</v>
      </c>
      <c r="G12" s="17" t="s">
        <v>386</v>
      </c>
      <c r="H12" s="17">
        <v>163</v>
      </c>
      <c r="I12" s="17">
        <v>0</v>
      </c>
    </row>
    <row r="13" spans="1:9" x14ac:dyDescent="0.25">
      <c r="A13" s="17">
        <v>2012</v>
      </c>
      <c r="B13" s="17">
        <v>1</v>
      </c>
      <c r="C13" s="17" t="s">
        <v>2</v>
      </c>
      <c r="D13" s="17" t="s">
        <v>33</v>
      </c>
      <c r="E13" s="17" t="s">
        <v>357</v>
      </c>
      <c r="F13" s="17" t="s">
        <v>358</v>
      </c>
      <c r="G13" s="17" t="s">
        <v>387</v>
      </c>
      <c r="H13" s="17">
        <v>3702</v>
      </c>
      <c r="I13" s="17">
        <v>39</v>
      </c>
    </row>
    <row r="14" spans="1:9" x14ac:dyDescent="0.25">
      <c r="A14" s="17">
        <v>2012</v>
      </c>
      <c r="B14" s="17">
        <v>1</v>
      </c>
      <c r="C14" s="17" t="s">
        <v>2</v>
      </c>
      <c r="D14" s="17" t="s">
        <v>33</v>
      </c>
      <c r="E14" s="17" t="s">
        <v>328</v>
      </c>
      <c r="F14" s="17" t="s">
        <v>339</v>
      </c>
      <c r="G14" s="17" t="s">
        <v>377</v>
      </c>
      <c r="H14" s="17">
        <v>15820.614</v>
      </c>
      <c r="I14" s="17">
        <v>119</v>
      </c>
    </row>
    <row r="15" spans="1:9" x14ac:dyDescent="0.25">
      <c r="A15" s="17">
        <v>2012</v>
      </c>
      <c r="B15" s="17">
        <v>1</v>
      </c>
      <c r="C15" s="17" t="s">
        <v>2</v>
      </c>
      <c r="D15" s="17" t="s">
        <v>33</v>
      </c>
      <c r="E15" s="17" t="s">
        <v>340</v>
      </c>
      <c r="F15" s="17" t="s">
        <v>341</v>
      </c>
      <c r="G15" s="17" t="s">
        <v>378</v>
      </c>
      <c r="H15" s="17">
        <v>110</v>
      </c>
      <c r="I15" s="17">
        <v>0</v>
      </c>
    </row>
    <row r="16" spans="1:9" x14ac:dyDescent="0.25">
      <c r="A16" s="17">
        <v>2012</v>
      </c>
      <c r="B16" s="17">
        <v>1</v>
      </c>
      <c r="C16" s="17" t="s">
        <v>2</v>
      </c>
      <c r="D16" s="17" t="s">
        <v>33</v>
      </c>
      <c r="E16" s="17" t="s">
        <v>369</v>
      </c>
      <c r="F16" s="17" t="s">
        <v>370</v>
      </c>
      <c r="G16" s="17" t="s">
        <v>393</v>
      </c>
      <c r="H16" s="17">
        <v>31633.649000000001</v>
      </c>
      <c r="I16" s="17">
        <v>194</v>
      </c>
    </row>
    <row r="17" spans="1:9" x14ac:dyDescent="0.25">
      <c r="A17" s="17">
        <v>2012</v>
      </c>
      <c r="B17" s="17">
        <v>1</v>
      </c>
      <c r="C17" s="17" t="s">
        <v>2</v>
      </c>
      <c r="D17" s="17" t="s">
        <v>33</v>
      </c>
      <c r="E17" s="17" t="s">
        <v>346</v>
      </c>
      <c r="F17" s="17" t="s">
        <v>347</v>
      </c>
      <c r="G17" s="17" t="s">
        <v>381</v>
      </c>
      <c r="H17" s="17">
        <v>9911.7109999999993</v>
      </c>
      <c r="I17" s="17">
        <v>125</v>
      </c>
    </row>
    <row r="18" spans="1:9" x14ac:dyDescent="0.25">
      <c r="A18" s="17">
        <v>2012</v>
      </c>
      <c r="B18" s="17">
        <v>1</v>
      </c>
      <c r="C18" s="17" t="s">
        <v>2</v>
      </c>
      <c r="D18" s="17" t="s">
        <v>33</v>
      </c>
      <c r="E18" s="17" t="s">
        <v>361</v>
      </c>
      <c r="F18" s="17" t="s">
        <v>362</v>
      </c>
      <c r="G18" s="17" t="s">
        <v>389</v>
      </c>
      <c r="H18" s="17">
        <v>59</v>
      </c>
      <c r="I18" s="17">
        <v>0</v>
      </c>
    </row>
    <row r="19" spans="1:9" x14ac:dyDescent="0.25">
      <c r="A19" s="17">
        <v>2012</v>
      </c>
      <c r="B19" s="17">
        <v>1</v>
      </c>
      <c r="C19" s="17" t="s">
        <v>2</v>
      </c>
      <c r="D19" s="17" t="s">
        <v>33</v>
      </c>
      <c r="E19" s="17" t="s">
        <v>359</v>
      </c>
      <c r="F19" s="17" t="s">
        <v>360</v>
      </c>
      <c r="G19" s="17" t="s">
        <v>388</v>
      </c>
      <c r="H19" s="17">
        <v>9774.4290000000001</v>
      </c>
      <c r="I19" s="17">
        <v>56</v>
      </c>
    </row>
    <row r="20" spans="1:9" x14ac:dyDescent="0.25">
      <c r="A20" s="17">
        <v>2012</v>
      </c>
      <c r="B20" s="17">
        <v>3</v>
      </c>
      <c r="C20" s="17" t="s">
        <v>29</v>
      </c>
      <c r="D20" s="17" t="s">
        <v>28</v>
      </c>
      <c r="E20" s="17" t="s">
        <v>342</v>
      </c>
      <c r="F20" s="17" t="s">
        <v>343</v>
      </c>
      <c r="G20" s="17" t="s">
        <v>379</v>
      </c>
      <c r="H20" s="17">
        <v>0</v>
      </c>
      <c r="I20" s="17">
        <v>0</v>
      </c>
    </row>
    <row r="21" spans="1:9" x14ac:dyDescent="0.25">
      <c r="A21" s="17">
        <v>2012</v>
      </c>
      <c r="B21" s="17">
        <v>3</v>
      </c>
      <c r="C21" s="17" t="s">
        <v>29</v>
      </c>
      <c r="D21" s="17" t="s">
        <v>28</v>
      </c>
      <c r="E21" s="17" t="s">
        <v>327</v>
      </c>
      <c r="F21" s="17" t="s">
        <v>348</v>
      </c>
      <c r="G21" s="17" t="s">
        <v>382</v>
      </c>
      <c r="H21" s="17">
        <v>897</v>
      </c>
      <c r="I21" s="17">
        <v>38</v>
      </c>
    </row>
    <row r="22" spans="1:9" x14ac:dyDescent="0.25">
      <c r="A22" s="17">
        <v>2012</v>
      </c>
      <c r="B22" s="17">
        <v>3</v>
      </c>
      <c r="C22" s="17" t="s">
        <v>29</v>
      </c>
      <c r="D22" s="17" t="s">
        <v>28</v>
      </c>
      <c r="E22" s="17" t="s">
        <v>371</v>
      </c>
      <c r="F22" s="17" t="s">
        <v>372</v>
      </c>
      <c r="G22" s="17" t="s">
        <v>394</v>
      </c>
      <c r="H22" s="17">
        <v>67495.485000000001</v>
      </c>
      <c r="I22" s="17">
        <v>2074</v>
      </c>
    </row>
    <row r="23" spans="1:9" x14ac:dyDescent="0.25">
      <c r="A23" s="17">
        <v>2012</v>
      </c>
      <c r="B23" s="17">
        <v>3</v>
      </c>
      <c r="C23" s="17" t="s">
        <v>29</v>
      </c>
      <c r="D23" s="17" t="s">
        <v>28</v>
      </c>
      <c r="E23" s="17" t="s">
        <v>363</v>
      </c>
      <c r="F23" s="17" t="s">
        <v>364</v>
      </c>
      <c r="G23" s="17" t="s">
        <v>390</v>
      </c>
      <c r="H23" s="17">
        <v>2067</v>
      </c>
      <c r="I23" s="17">
        <v>77</v>
      </c>
    </row>
    <row r="24" spans="1:9" x14ac:dyDescent="0.25">
      <c r="A24" s="17">
        <v>2012</v>
      </c>
      <c r="B24" s="17">
        <v>3</v>
      </c>
      <c r="C24" s="17" t="s">
        <v>29</v>
      </c>
      <c r="D24" s="17" t="s">
        <v>28</v>
      </c>
      <c r="E24" s="17" t="s">
        <v>344</v>
      </c>
      <c r="F24" s="17" t="s">
        <v>345</v>
      </c>
      <c r="G24" s="17" t="s">
        <v>380</v>
      </c>
      <c r="H24" s="17">
        <v>6690.1710000000003</v>
      </c>
      <c r="I24" s="17">
        <v>265</v>
      </c>
    </row>
    <row r="25" spans="1:9" x14ac:dyDescent="0.25">
      <c r="A25" s="17">
        <v>2012</v>
      </c>
      <c r="B25" s="17">
        <v>3</v>
      </c>
      <c r="C25" s="17" t="s">
        <v>29</v>
      </c>
      <c r="D25" s="17" t="s">
        <v>28</v>
      </c>
      <c r="E25" s="17" t="s">
        <v>365</v>
      </c>
      <c r="F25" s="17" t="s">
        <v>366</v>
      </c>
      <c r="G25" s="17" t="s">
        <v>391</v>
      </c>
      <c r="H25" s="17">
        <v>4048.5880000000002</v>
      </c>
      <c r="I25" s="17">
        <v>115</v>
      </c>
    </row>
    <row r="26" spans="1:9" x14ac:dyDescent="0.25">
      <c r="A26" s="17">
        <v>2012</v>
      </c>
      <c r="B26" s="17">
        <v>3</v>
      </c>
      <c r="C26" s="17" t="s">
        <v>29</v>
      </c>
      <c r="D26" s="17" t="s">
        <v>28</v>
      </c>
      <c r="E26" s="17" t="s">
        <v>349</v>
      </c>
      <c r="F26" s="17" t="s">
        <v>350</v>
      </c>
      <c r="G26" s="17" t="s">
        <v>383</v>
      </c>
      <c r="H26" s="17">
        <v>15060.205</v>
      </c>
      <c r="I26" s="17">
        <v>445</v>
      </c>
    </row>
    <row r="27" spans="1:9" x14ac:dyDescent="0.25">
      <c r="A27" s="17">
        <v>2012</v>
      </c>
      <c r="B27" s="17">
        <v>3</v>
      </c>
      <c r="C27" s="17" t="s">
        <v>29</v>
      </c>
      <c r="D27" s="17" t="s">
        <v>28</v>
      </c>
      <c r="E27" s="17" t="s">
        <v>367</v>
      </c>
      <c r="F27" s="17" t="s">
        <v>368</v>
      </c>
      <c r="G27" s="17" t="s">
        <v>392</v>
      </c>
      <c r="H27" s="17">
        <v>6472.5</v>
      </c>
      <c r="I27" s="17">
        <v>250</v>
      </c>
    </row>
    <row r="28" spans="1:9" x14ac:dyDescent="0.25">
      <c r="A28" s="17">
        <v>2012</v>
      </c>
      <c r="B28" s="17">
        <v>3</v>
      </c>
      <c r="C28" s="17" t="s">
        <v>29</v>
      </c>
      <c r="D28" s="17" t="s">
        <v>28</v>
      </c>
      <c r="E28" s="17" t="s">
        <v>351</v>
      </c>
      <c r="F28" s="17" t="s">
        <v>352</v>
      </c>
      <c r="G28" s="17" t="s">
        <v>384</v>
      </c>
      <c r="H28" s="17">
        <v>1092</v>
      </c>
      <c r="I28" s="17">
        <v>38</v>
      </c>
    </row>
    <row r="29" spans="1:9" x14ac:dyDescent="0.25">
      <c r="A29" s="17">
        <v>2012</v>
      </c>
      <c r="B29" s="17">
        <v>3</v>
      </c>
      <c r="C29" s="17" t="s">
        <v>29</v>
      </c>
      <c r="D29" s="17" t="s">
        <v>28</v>
      </c>
      <c r="E29" s="17" t="s">
        <v>353</v>
      </c>
      <c r="F29" s="17" t="s">
        <v>354</v>
      </c>
      <c r="G29" s="17" t="s">
        <v>385</v>
      </c>
      <c r="H29" s="17">
        <v>342</v>
      </c>
      <c r="I29" s="17">
        <v>14</v>
      </c>
    </row>
    <row r="30" spans="1:9" x14ac:dyDescent="0.25">
      <c r="A30" s="17">
        <v>2012</v>
      </c>
      <c r="B30" s="17">
        <v>3</v>
      </c>
      <c r="C30" s="17" t="s">
        <v>29</v>
      </c>
      <c r="D30" s="17" t="s">
        <v>28</v>
      </c>
      <c r="E30" s="17" t="s">
        <v>355</v>
      </c>
      <c r="F30" s="17" t="s">
        <v>356</v>
      </c>
      <c r="G30" s="17" t="s">
        <v>386</v>
      </c>
      <c r="H30" s="17">
        <v>689.572</v>
      </c>
      <c r="I30" s="17">
        <v>17</v>
      </c>
    </row>
    <row r="31" spans="1:9" x14ac:dyDescent="0.25">
      <c r="A31" s="17">
        <v>2012</v>
      </c>
      <c r="B31" s="17">
        <v>3</v>
      </c>
      <c r="C31" s="17" t="s">
        <v>29</v>
      </c>
      <c r="D31" s="17" t="s">
        <v>28</v>
      </c>
      <c r="E31" s="17" t="s">
        <v>357</v>
      </c>
      <c r="F31" s="17" t="s">
        <v>358</v>
      </c>
      <c r="G31" s="17" t="s">
        <v>387</v>
      </c>
      <c r="H31" s="17">
        <v>101</v>
      </c>
      <c r="I31" s="17">
        <v>0</v>
      </c>
    </row>
    <row r="32" spans="1:9" x14ac:dyDescent="0.25">
      <c r="A32" s="17">
        <v>2012</v>
      </c>
      <c r="B32" s="17">
        <v>3</v>
      </c>
      <c r="C32" s="17" t="s">
        <v>29</v>
      </c>
      <c r="D32" s="17" t="s">
        <v>28</v>
      </c>
      <c r="E32" s="17" t="s">
        <v>328</v>
      </c>
      <c r="F32" s="17" t="s">
        <v>339</v>
      </c>
      <c r="G32" s="17" t="s">
        <v>377</v>
      </c>
      <c r="H32" s="17">
        <v>0</v>
      </c>
      <c r="I32" s="17">
        <v>0</v>
      </c>
    </row>
    <row r="33" spans="1:9" x14ac:dyDescent="0.25">
      <c r="A33" s="17">
        <v>2012</v>
      </c>
      <c r="B33" s="17">
        <v>3</v>
      </c>
      <c r="C33" s="17" t="s">
        <v>29</v>
      </c>
      <c r="D33" s="17" t="s">
        <v>28</v>
      </c>
      <c r="E33" s="17" t="s">
        <v>340</v>
      </c>
      <c r="F33" s="17" t="s">
        <v>341</v>
      </c>
      <c r="G33" s="17" t="s">
        <v>378</v>
      </c>
      <c r="H33" s="17">
        <v>137</v>
      </c>
      <c r="I33" s="17">
        <v>5</v>
      </c>
    </row>
    <row r="34" spans="1:9" x14ac:dyDescent="0.25">
      <c r="A34" s="17">
        <v>2012</v>
      </c>
      <c r="B34" s="17">
        <v>3</v>
      </c>
      <c r="C34" s="17" t="s">
        <v>29</v>
      </c>
      <c r="D34" s="17" t="s">
        <v>28</v>
      </c>
      <c r="E34" s="17" t="s">
        <v>369</v>
      </c>
      <c r="F34" s="17" t="s">
        <v>370</v>
      </c>
      <c r="G34" s="17" t="s">
        <v>393</v>
      </c>
      <c r="H34" s="17">
        <v>12260.09</v>
      </c>
      <c r="I34" s="17">
        <v>421</v>
      </c>
    </row>
    <row r="35" spans="1:9" x14ac:dyDescent="0.25">
      <c r="A35" s="17">
        <v>2012</v>
      </c>
      <c r="B35" s="17">
        <v>3</v>
      </c>
      <c r="C35" s="17" t="s">
        <v>29</v>
      </c>
      <c r="D35" s="17" t="s">
        <v>28</v>
      </c>
      <c r="E35" s="17" t="s">
        <v>346</v>
      </c>
      <c r="F35" s="17" t="s">
        <v>347</v>
      </c>
      <c r="G35" s="17" t="s">
        <v>381</v>
      </c>
      <c r="H35" s="17">
        <v>63</v>
      </c>
      <c r="I35" s="17">
        <v>0</v>
      </c>
    </row>
    <row r="36" spans="1:9" x14ac:dyDescent="0.25">
      <c r="A36" s="17">
        <v>2012</v>
      </c>
      <c r="B36" s="17">
        <v>3</v>
      </c>
      <c r="C36" s="17" t="s">
        <v>29</v>
      </c>
      <c r="D36" s="17" t="s">
        <v>28</v>
      </c>
      <c r="E36" s="17" t="s">
        <v>361</v>
      </c>
      <c r="F36" s="17" t="s">
        <v>362</v>
      </c>
      <c r="G36" s="17" t="s">
        <v>389</v>
      </c>
      <c r="H36" s="17">
        <v>1638.63</v>
      </c>
      <c r="I36" s="17">
        <v>64</v>
      </c>
    </row>
    <row r="37" spans="1:9" x14ac:dyDescent="0.25">
      <c r="A37" s="17">
        <v>2012</v>
      </c>
      <c r="B37" s="17">
        <v>3</v>
      </c>
      <c r="C37" s="17" t="s">
        <v>29</v>
      </c>
      <c r="D37" s="17" t="s">
        <v>28</v>
      </c>
      <c r="E37" s="17" t="s">
        <v>359</v>
      </c>
      <c r="F37" s="17" t="s">
        <v>360</v>
      </c>
      <c r="G37" s="17" t="s">
        <v>388</v>
      </c>
      <c r="H37" s="17">
        <v>818.36900000000003</v>
      </c>
      <c r="I37" s="17">
        <v>0</v>
      </c>
    </row>
    <row r="38" spans="1:9" x14ac:dyDescent="0.25">
      <c r="A38" s="17">
        <v>2012</v>
      </c>
      <c r="B38" s="17">
        <v>5</v>
      </c>
      <c r="C38" s="17" t="s">
        <v>25</v>
      </c>
      <c r="D38" s="17" t="s">
        <v>24</v>
      </c>
      <c r="E38" s="17" t="s">
        <v>342</v>
      </c>
      <c r="F38" s="17" t="s">
        <v>343</v>
      </c>
      <c r="G38" s="17" t="s">
        <v>379</v>
      </c>
      <c r="H38" s="17">
        <v>0</v>
      </c>
      <c r="I38" s="17">
        <v>0</v>
      </c>
    </row>
    <row r="39" spans="1:9" x14ac:dyDescent="0.25">
      <c r="A39" s="17">
        <v>2012</v>
      </c>
      <c r="B39" s="17">
        <v>5</v>
      </c>
      <c r="C39" s="17" t="s">
        <v>25</v>
      </c>
      <c r="D39" s="17" t="s">
        <v>24</v>
      </c>
      <c r="E39" s="17" t="s">
        <v>327</v>
      </c>
      <c r="F39" s="17" t="s">
        <v>348</v>
      </c>
      <c r="G39" s="17" t="s">
        <v>382</v>
      </c>
      <c r="H39" s="17">
        <v>25</v>
      </c>
      <c r="I39" s="17">
        <v>0</v>
      </c>
    </row>
    <row r="40" spans="1:9" x14ac:dyDescent="0.25">
      <c r="A40" s="17">
        <v>2012</v>
      </c>
      <c r="B40" s="17">
        <v>5</v>
      </c>
      <c r="C40" s="17" t="s">
        <v>25</v>
      </c>
      <c r="D40" s="17" t="s">
        <v>24</v>
      </c>
      <c r="E40" s="17" t="s">
        <v>371</v>
      </c>
      <c r="F40" s="17" t="s">
        <v>372</v>
      </c>
      <c r="G40" s="17" t="s">
        <v>394</v>
      </c>
      <c r="H40" s="17">
        <v>738.41499999999996</v>
      </c>
      <c r="I40" s="17">
        <v>0</v>
      </c>
    </row>
    <row r="41" spans="1:9" x14ac:dyDescent="0.25">
      <c r="A41" s="17">
        <v>2012</v>
      </c>
      <c r="B41" s="17">
        <v>5</v>
      </c>
      <c r="C41" s="17" t="s">
        <v>25</v>
      </c>
      <c r="D41" s="17" t="s">
        <v>24</v>
      </c>
      <c r="E41" s="17" t="s">
        <v>363</v>
      </c>
      <c r="F41" s="17" t="s">
        <v>364</v>
      </c>
      <c r="G41" s="17" t="s">
        <v>390</v>
      </c>
      <c r="H41" s="17">
        <v>12</v>
      </c>
      <c r="I41" s="17">
        <v>0</v>
      </c>
    </row>
    <row r="42" spans="1:9" x14ac:dyDescent="0.25">
      <c r="A42" s="17">
        <v>2012</v>
      </c>
      <c r="B42" s="17">
        <v>5</v>
      </c>
      <c r="C42" s="17" t="s">
        <v>25</v>
      </c>
      <c r="D42" s="17" t="s">
        <v>24</v>
      </c>
      <c r="E42" s="17" t="s">
        <v>344</v>
      </c>
      <c r="F42" s="17" t="s">
        <v>345</v>
      </c>
      <c r="G42" s="17" t="s">
        <v>380</v>
      </c>
      <c r="H42" s="17">
        <v>12028.079</v>
      </c>
      <c r="I42" s="17">
        <v>335</v>
      </c>
    </row>
    <row r="43" spans="1:9" x14ac:dyDescent="0.25">
      <c r="A43" s="17">
        <v>2012</v>
      </c>
      <c r="B43" s="17">
        <v>5</v>
      </c>
      <c r="C43" s="17" t="s">
        <v>25</v>
      </c>
      <c r="D43" s="17" t="s">
        <v>24</v>
      </c>
      <c r="E43" s="17" t="s">
        <v>365</v>
      </c>
      <c r="F43" s="17" t="s">
        <v>366</v>
      </c>
      <c r="G43" s="17" t="s">
        <v>391</v>
      </c>
      <c r="H43" s="17">
        <v>10</v>
      </c>
      <c r="I43" s="17">
        <v>0</v>
      </c>
    </row>
    <row r="44" spans="1:9" x14ac:dyDescent="0.25">
      <c r="A44" s="17">
        <v>2012</v>
      </c>
      <c r="B44" s="17">
        <v>5</v>
      </c>
      <c r="C44" s="17" t="s">
        <v>25</v>
      </c>
      <c r="D44" s="17" t="s">
        <v>24</v>
      </c>
      <c r="E44" s="17" t="s">
        <v>349</v>
      </c>
      <c r="F44" s="17" t="s">
        <v>350</v>
      </c>
      <c r="G44" s="17" t="s">
        <v>383</v>
      </c>
      <c r="H44" s="17">
        <v>2309</v>
      </c>
      <c r="I44" s="17">
        <v>72</v>
      </c>
    </row>
    <row r="45" spans="1:9" x14ac:dyDescent="0.25">
      <c r="A45" s="17">
        <v>2012</v>
      </c>
      <c r="B45" s="17">
        <v>5</v>
      </c>
      <c r="C45" s="17" t="s">
        <v>25</v>
      </c>
      <c r="D45" s="17" t="s">
        <v>24</v>
      </c>
      <c r="E45" s="17" t="s">
        <v>367</v>
      </c>
      <c r="F45" s="17" t="s">
        <v>368</v>
      </c>
      <c r="G45" s="17" t="s">
        <v>392</v>
      </c>
      <c r="H45" s="17">
        <v>53</v>
      </c>
      <c r="I45" s="17">
        <v>0</v>
      </c>
    </row>
    <row r="46" spans="1:9" x14ac:dyDescent="0.25">
      <c r="A46" s="17">
        <v>2012</v>
      </c>
      <c r="B46" s="17">
        <v>5</v>
      </c>
      <c r="C46" s="17" t="s">
        <v>25</v>
      </c>
      <c r="D46" s="17" t="s">
        <v>24</v>
      </c>
      <c r="E46" s="17" t="s">
        <v>351</v>
      </c>
      <c r="F46" s="17" t="s">
        <v>352</v>
      </c>
      <c r="G46" s="17" t="s">
        <v>384</v>
      </c>
      <c r="H46" s="17">
        <v>7</v>
      </c>
      <c r="I46" s="17">
        <v>0</v>
      </c>
    </row>
    <row r="47" spans="1:9" x14ac:dyDescent="0.25">
      <c r="A47" s="17">
        <v>2012</v>
      </c>
      <c r="B47" s="17">
        <v>5</v>
      </c>
      <c r="C47" s="17" t="s">
        <v>25</v>
      </c>
      <c r="D47" s="17" t="s">
        <v>24</v>
      </c>
      <c r="E47" s="17" t="s">
        <v>353</v>
      </c>
      <c r="F47" s="17" t="s">
        <v>354</v>
      </c>
      <c r="G47" s="17" t="s">
        <v>385</v>
      </c>
      <c r="H47" s="17">
        <v>26.858000000000001</v>
      </c>
      <c r="I47" s="17">
        <v>0</v>
      </c>
    </row>
    <row r="48" spans="1:9" x14ac:dyDescent="0.25">
      <c r="A48" s="17">
        <v>2012</v>
      </c>
      <c r="B48" s="17">
        <v>5</v>
      </c>
      <c r="C48" s="17" t="s">
        <v>25</v>
      </c>
      <c r="D48" s="17" t="s">
        <v>24</v>
      </c>
      <c r="E48" s="17" t="s">
        <v>355</v>
      </c>
      <c r="F48" s="17" t="s">
        <v>356</v>
      </c>
      <c r="G48" s="17" t="s">
        <v>386</v>
      </c>
      <c r="H48" s="17">
        <v>203</v>
      </c>
      <c r="I48" s="17">
        <v>0</v>
      </c>
    </row>
    <row r="49" spans="1:9" x14ac:dyDescent="0.25">
      <c r="A49" s="17">
        <v>2012</v>
      </c>
      <c r="B49" s="17">
        <v>5</v>
      </c>
      <c r="C49" s="17" t="s">
        <v>25</v>
      </c>
      <c r="D49" s="17" t="s">
        <v>24</v>
      </c>
      <c r="E49" s="17" t="s">
        <v>357</v>
      </c>
      <c r="F49" s="17" t="s">
        <v>358</v>
      </c>
      <c r="G49" s="17" t="s">
        <v>387</v>
      </c>
      <c r="H49" s="17">
        <v>884</v>
      </c>
      <c r="I49" s="17">
        <v>38</v>
      </c>
    </row>
    <row r="50" spans="1:9" x14ac:dyDescent="0.25">
      <c r="A50" s="17">
        <v>2012</v>
      </c>
      <c r="B50" s="17">
        <v>5</v>
      </c>
      <c r="C50" s="17" t="s">
        <v>25</v>
      </c>
      <c r="D50" s="17" t="s">
        <v>24</v>
      </c>
      <c r="E50" s="17" t="s">
        <v>328</v>
      </c>
      <c r="F50" s="17" t="s">
        <v>339</v>
      </c>
      <c r="G50" s="17" t="s">
        <v>377</v>
      </c>
      <c r="H50" s="17">
        <v>0</v>
      </c>
      <c r="I50" s="17">
        <v>0</v>
      </c>
    </row>
    <row r="51" spans="1:9" x14ac:dyDescent="0.25">
      <c r="A51" s="17">
        <v>2012</v>
      </c>
      <c r="B51" s="17">
        <v>5</v>
      </c>
      <c r="C51" s="17" t="s">
        <v>25</v>
      </c>
      <c r="D51" s="17" t="s">
        <v>24</v>
      </c>
      <c r="E51" s="17" t="s">
        <v>340</v>
      </c>
      <c r="F51" s="17" t="s">
        <v>341</v>
      </c>
      <c r="G51" s="17" t="s">
        <v>378</v>
      </c>
      <c r="H51" s="17">
        <v>2554.9589999999998</v>
      </c>
      <c r="I51" s="17">
        <v>71</v>
      </c>
    </row>
    <row r="52" spans="1:9" x14ac:dyDescent="0.25">
      <c r="A52" s="17">
        <v>2012</v>
      </c>
      <c r="B52" s="17">
        <v>5</v>
      </c>
      <c r="C52" s="17" t="s">
        <v>25</v>
      </c>
      <c r="D52" s="17" t="s">
        <v>24</v>
      </c>
      <c r="E52" s="17" t="s">
        <v>369</v>
      </c>
      <c r="F52" s="17" t="s">
        <v>370</v>
      </c>
      <c r="G52" s="17" t="s">
        <v>393</v>
      </c>
      <c r="H52" s="17">
        <v>3216.944</v>
      </c>
      <c r="I52" s="17">
        <v>84</v>
      </c>
    </row>
    <row r="53" spans="1:9" x14ac:dyDescent="0.25">
      <c r="A53" s="17">
        <v>2012</v>
      </c>
      <c r="B53" s="17">
        <v>5</v>
      </c>
      <c r="C53" s="17" t="s">
        <v>25</v>
      </c>
      <c r="D53" s="17" t="s">
        <v>24</v>
      </c>
      <c r="E53" s="17" t="s">
        <v>346</v>
      </c>
      <c r="F53" s="17" t="s">
        <v>347</v>
      </c>
      <c r="G53" s="17" t="s">
        <v>381</v>
      </c>
      <c r="H53" s="17">
        <v>19</v>
      </c>
      <c r="I53" s="17">
        <v>0</v>
      </c>
    </row>
    <row r="54" spans="1:9" x14ac:dyDescent="0.25">
      <c r="A54" s="17">
        <v>2012</v>
      </c>
      <c r="B54" s="17">
        <v>5</v>
      </c>
      <c r="C54" s="17" t="s">
        <v>25</v>
      </c>
      <c r="D54" s="17" t="s">
        <v>24</v>
      </c>
      <c r="E54" s="17" t="s">
        <v>361</v>
      </c>
      <c r="F54" s="17" t="s">
        <v>362</v>
      </c>
      <c r="G54" s="17" t="s">
        <v>389</v>
      </c>
      <c r="H54" s="17">
        <v>3</v>
      </c>
      <c r="I54" s="17">
        <v>0</v>
      </c>
    </row>
    <row r="55" spans="1:9" x14ac:dyDescent="0.25">
      <c r="A55" s="17">
        <v>2012</v>
      </c>
      <c r="B55" s="17">
        <v>5</v>
      </c>
      <c r="C55" s="17" t="s">
        <v>25</v>
      </c>
      <c r="D55" s="17" t="s">
        <v>24</v>
      </c>
      <c r="E55" s="17" t="s">
        <v>359</v>
      </c>
      <c r="F55" s="17" t="s">
        <v>360</v>
      </c>
      <c r="G55" s="17" t="s">
        <v>388</v>
      </c>
      <c r="H55" s="17">
        <v>71.2</v>
      </c>
      <c r="I55" s="17">
        <v>0</v>
      </c>
    </row>
    <row r="56" spans="1:9" x14ac:dyDescent="0.25">
      <c r="A56" s="17">
        <v>2012</v>
      </c>
      <c r="B56" s="17">
        <v>7</v>
      </c>
      <c r="C56" s="17" t="s">
        <v>18</v>
      </c>
      <c r="D56" s="17" t="s">
        <v>17</v>
      </c>
      <c r="E56" s="17" t="s">
        <v>342</v>
      </c>
      <c r="F56" s="17" t="s">
        <v>343</v>
      </c>
      <c r="G56" s="17" t="s">
        <v>379</v>
      </c>
      <c r="H56" s="17">
        <v>0</v>
      </c>
      <c r="I56" s="17">
        <v>0</v>
      </c>
    </row>
    <row r="57" spans="1:9" x14ac:dyDescent="0.25">
      <c r="A57" s="17">
        <v>2012</v>
      </c>
      <c r="B57" s="17">
        <v>7</v>
      </c>
      <c r="C57" s="17" t="s">
        <v>18</v>
      </c>
      <c r="D57" s="17" t="s">
        <v>17</v>
      </c>
      <c r="E57" s="17" t="s">
        <v>327</v>
      </c>
      <c r="F57" s="17" t="s">
        <v>348</v>
      </c>
      <c r="G57" s="17" t="s">
        <v>382</v>
      </c>
      <c r="H57" s="17">
        <v>249.999</v>
      </c>
      <c r="I57" s="17">
        <v>0</v>
      </c>
    </row>
    <row r="58" spans="1:9" x14ac:dyDescent="0.25">
      <c r="A58" s="17">
        <v>2012</v>
      </c>
      <c r="B58" s="17">
        <v>7</v>
      </c>
      <c r="C58" s="17" t="s">
        <v>18</v>
      </c>
      <c r="D58" s="17" t="s">
        <v>17</v>
      </c>
      <c r="E58" s="17" t="s">
        <v>371</v>
      </c>
      <c r="F58" s="17" t="s">
        <v>372</v>
      </c>
      <c r="G58" s="17" t="s">
        <v>394</v>
      </c>
      <c r="H58" s="17">
        <v>2213.9720000000002</v>
      </c>
      <c r="I58" s="17">
        <v>8</v>
      </c>
    </row>
    <row r="59" spans="1:9" x14ac:dyDescent="0.25">
      <c r="A59" s="17">
        <v>2012</v>
      </c>
      <c r="B59" s="17">
        <v>7</v>
      </c>
      <c r="C59" s="17" t="s">
        <v>18</v>
      </c>
      <c r="D59" s="17" t="s">
        <v>17</v>
      </c>
      <c r="E59" s="17" t="s">
        <v>363</v>
      </c>
      <c r="F59" s="17" t="s">
        <v>364</v>
      </c>
      <c r="G59" s="17" t="s">
        <v>390</v>
      </c>
      <c r="H59" s="17">
        <v>197.286</v>
      </c>
      <c r="I59" s="17">
        <v>3</v>
      </c>
    </row>
    <row r="60" spans="1:9" x14ac:dyDescent="0.25">
      <c r="A60" s="17">
        <v>2012</v>
      </c>
      <c r="B60" s="17">
        <v>7</v>
      </c>
      <c r="C60" s="17" t="s">
        <v>18</v>
      </c>
      <c r="D60" s="17" t="s">
        <v>17</v>
      </c>
      <c r="E60" s="17" t="s">
        <v>344</v>
      </c>
      <c r="F60" s="17" t="s">
        <v>345</v>
      </c>
      <c r="G60" s="17" t="s">
        <v>380</v>
      </c>
      <c r="H60" s="17">
        <v>120</v>
      </c>
      <c r="I60" s="17">
        <v>1</v>
      </c>
    </row>
    <row r="61" spans="1:9" x14ac:dyDescent="0.25">
      <c r="A61" s="17">
        <v>2012</v>
      </c>
      <c r="B61" s="17">
        <v>7</v>
      </c>
      <c r="C61" s="17" t="s">
        <v>18</v>
      </c>
      <c r="D61" s="17" t="s">
        <v>17</v>
      </c>
      <c r="E61" s="17" t="s">
        <v>365</v>
      </c>
      <c r="F61" s="17" t="s">
        <v>366</v>
      </c>
      <c r="G61" s="17" t="s">
        <v>391</v>
      </c>
      <c r="H61" s="17">
        <v>26898.037</v>
      </c>
      <c r="I61" s="17">
        <v>904</v>
      </c>
    </row>
    <row r="62" spans="1:9" x14ac:dyDescent="0.25">
      <c r="A62" s="17">
        <v>2012</v>
      </c>
      <c r="B62" s="17">
        <v>7</v>
      </c>
      <c r="C62" s="17" t="s">
        <v>18</v>
      </c>
      <c r="D62" s="17" t="s">
        <v>17</v>
      </c>
      <c r="E62" s="17" t="s">
        <v>349</v>
      </c>
      <c r="F62" s="17" t="s">
        <v>350</v>
      </c>
      <c r="G62" s="17" t="s">
        <v>383</v>
      </c>
      <c r="H62" s="17">
        <v>378.75</v>
      </c>
      <c r="I62" s="17">
        <v>1</v>
      </c>
    </row>
    <row r="63" spans="1:9" x14ac:dyDescent="0.25">
      <c r="A63" s="17">
        <v>2012</v>
      </c>
      <c r="B63" s="17">
        <v>7</v>
      </c>
      <c r="C63" s="17" t="s">
        <v>18</v>
      </c>
      <c r="D63" s="17" t="s">
        <v>17</v>
      </c>
      <c r="E63" s="17" t="s">
        <v>367</v>
      </c>
      <c r="F63" s="17" t="s">
        <v>368</v>
      </c>
      <c r="G63" s="17" t="s">
        <v>392</v>
      </c>
      <c r="H63" s="17">
        <v>107</v>
      </c>
      <c r="I63" s="17">
        <v>2</v>
      </c>
    </row>
    <row r="64" spans="1:9" x14ac:dyDescent="0.25">
      <c r="A64" s="17">
        <v>2012</v>
      </c>
      <c r="B64" s="17">
        <v>7</v>
      </c>
      <c r="C64" s="17" t="s">
        <v>18</v>
      </c>
      <c r="D64" s="17" t="s">
        <v>17</v>
      </c>
      <c r="E64" s="17" t="s">
        <v>351</v>
      </c>
      <c r="F64" s="17" t="s">
        <v>352</v>
      </c>
      <c r="G64" s="17" t="s">
        <v>384</v>
      </c>
      <c r="H64" s="17">
        <v>65</v>
      </c>
      <c r="I64" s="17">
        <v>0</v>
      </c>
    </row>
    <row r="65" spans="1:9" x14ac:dyDescent="0.25">
      <c r="A65" s="17">
        <v>2012</v>
      </c>
      <c r="B65" s="17">
        <v>7</v>
      </c>
      <c r="C65" s="17" t="s">
        <v>18</v>
      </c>
      <c r="D65" s="17" t="s">
        <v>17</v>
      </c>
      <c r="E65" s="17" t="s">
        <v>353</v>
      </c>
      <c r="F65" s="17" t="s">
        <v>354</v>
      </c>
      <c r="G65" s="17" t="s">
        <v>385</v>
      </c>
      <c r="H65" s="17">
        <v>159.99799999999999</v>
      </c>
      <c r="I65" s="17">
        <v>0</v>
      </c>
    </row>
    <row r="66" spans="1:9" x14ac:dyDescent="0.25">
      <c r="A66" s="17">
        <v>2012</v>
      </c>
      <c r="B66" s="17">
        <v>7</v>
      </c>
      <c r="C66" s="17" t="s">
        <v>18</v>
      </c>
      <c r="D66" s="17" t="s">
        <v>17</v>
      </c>
      <c r="E66" s="17" t="s">
        <v>355</v>
      </c>
      <c r="F66" s="17" t="s">
        <v>356</v>
      </c>
      <c r="G66" s="17" t="s">
        <v>386</v>
      </c>
      <c r="H66" s="17">
        <v>65.572000000000003</v>
      </c>
      <c r="I66" s="17">
        <v>0</v>
      </c>
    </row>
    <row r="67" spans="1:9" x14ac:dyDescent="0.25">
      <c r="A67" s="17">
        <v>2012</v>
      </c>
      <c r="B67" s="17">
        <v>7</v>
      </c>
      <c r="C67" s="17" t="s">
        <v>18</v>
      </c>
      <c r="D67" s="17" t="s">
        <v>17</v>
      </c>
      <c r="E67" s="17" t="s">
        <v>357</v>
      </c>
      <c r="F67" s="17" t="s">
        <v>358</v>
      </c>
      <c r="G67" s="17" t="s">
        <v>387</v>
      </c>
      <c r="H67" s="17">
        <v>28.228999999999999</v>
      </c>
      <c r="I67" s="17">
        <v>0</v>
      </c>
    </row>
    <row r="68" spans="1:9" x14ac:dyDescent="0.25">
      <c r="A68" s="17">
        <v>2012</v>
      </c>
      <c r="B68" s="17">
        <v>7</v>
      </c>
      <c r="C68" s="17" t="s">
        <v>18</v>
      </c>
      <c r="D68" s="17" t="s">
        <v>17</v>
      </c>
      <c r="E68" s="17" t="s">
        <v>328</v>
      </c>
      <c r="F68" s="17" t="s">
        <v>339</v>
      </c>
      <c r="G68" s="17" t="s">
        <v>377</v>
      </c>
      <c r="H68" s="17">
        <v>0</v>
      </c>
      <c r="I68" s="17">
        <v>0</v>
      </c>
    </row>
    <row r="69" spans="1:9" x14ac:dyDescent="0.25">
      <c r="A69" s="17">
        <v>2012</v>
      </c>
      <c r="B69" s="17">
        <v>7</v>
      </c>
      <c r="C69" s="17" t="s">
        <v>18</v>
      </c>
      <c r="D69" s="17" t="s">
        <v>17</v>
      </c>
      <c r="E69" s="17" t="s">
        <v>340</v>
      </c>
      <c r="F69" s="17" t="s">
        <v>341</v>
      </c>
      <c r="G69" s="17" t="s">
        <v>378</v>
      </c>
      <c r="H69" s="17">
        <v>22</v>
      </c>
      <c r="I69" s="17">
        <v>0</v>
      </c>
    </row>
    <row r="70" spans="1:9" x14ac:dyDescent="0.25">
      <c r="A70" s="17">
        <v>2012</v>
      </c>
      <c r="B70" s="17">
        <v>7</v>
      </c>
      <c r="C70" s="17" t="s">
        <v>18</v>
      </c>
      <c r="D70" s="17" t="s">
        <v>17</v>
      </c>
      <c r="E70" s="17" t="s">
        <v>369</v>
      </c>
      <c r="F70" s="17" t="s">
        <v>370</v>
      </c>
      <c r="G70" s="17" t="s">
        <v>393</v>
      </c>
      <c r="H70" s="17">
        <v>784.42250000000001</v>
      </c>
      <c r="I70" s="17">
        <v>5</v>
      </c>
    </row>
    <row r="71" spans="1:9" x14ac:dyDescent="0.25">
      <c r="A71" s="17">
        <v>2012</v>
      </c>
      <c r="B71" s="17">
        <v>7</v>
      </c>
      <c r="C71" s="17" t="s">
        <v>18</v>
      </c>
      <c r="D71" s="17" t="s">
        <v>17</v>
      </c>
      <c r="E71" s="17" t="s">
        <v>346</v>
      </c>
      <c r="F71" s="17" t="s">
        <v>347</v>
      </c>
      <c r="G71" s="17" t="s">
        <v>381</v>
      </c>
      <c r="H71" s="17">
        <v>1353.1690000000001</v>
      </c>
      <c r="I71" s="17">
        <v>65</v>
      </c>
    </row>
    <row r="72" spans="1:9" x14ac:dyDescent="0.25">
      <c r="A72" s="17">
        <v>2012</v>
      </c>
      <c r="B72" s="17">
        <v>7</v>
      </c>
      <c r="C72" s="17" t="s">
        <v>18</v>
      </c>
      <c r="D72" s="17" t="s">
        <v>17</v>
      </c>
      <c r="E72" s="17" t="s">
        <v>361</v>
      </c>
      <c r="F72" s="17" t="s">
        <v>362</v>
      </c>
      <c r="G72" s="17" t="s">
        <v>389</v>
      </c>
      <c r="H72" s="17">
        <v>165.518</v>
      </c>
      <c r="I72" s="17">
        <v>0</v>
      </c>
    </row>
    <row r="73" spans="1:9" x14ac:dyDescent="0.25">
      <c r="A73" s="17">
        <v>2012</v>
      </c>
      <c r="B73" s="17">
        <v>7</v>
      </c>
      <c r="C73" s="17" t="s">
        <v>18</v>
      </c>
      <c r="D73" s="17" t="s">
        <v>17</v>
      </c>
      <c r="E73" s="17" t="s">
        <v>359</v>
      </c>
      <c r="F73" s="17" t="s">
        <v>360</v>
      </c>
      <c r="G73" s="17" t="s">
        <v>388</v>
      </c>
      <c r="H73" s="17">
        <v>9164.2860000000001</v>
      </c>
      <c r="I73" s="17">
        <v>326</v>
      </c>
    </row>
    <row r="74" spans="1:9" x14ac:dyDescent="0.25">
      <c r="A74" s="17">
        <v>2012</v>
      </c>
      <c r="B74" s="17">
        <v>13</v>
      </c>
      <c r="C74" s="17" t="s">
        <v>177</v>
      </c>
      <c r="D74" s="17" t="s">
        <v>176</v>
      </c>
      <c r="E74" s="17" t="s">
        <v>342</v>
      </c>
      <c r="F74" s="17" t="s">
        <v>343</v>
      </c>
      <c r="G74" s="17" t="s">
        <v>379</v>
      </c>
      <c r="H74" s="17">
        <v>0</v>
      </c>
      <c r="I74" s="17">
        <v>0</v>
      </c>
    </row>
    <row r="75" spans="1:9" x14ac:dyDescent="0.25">
      <c r="A75" s="17">
        <v>2012</v>
      </c>
      <c r="B75" s="17">
        <v>13</v>
      </c>
      <c r="C75" s="17" t="s">
        <v>177</v>
      </c>
      <c r="D75" s="17" t="s">
        <v>176</v>
      </c>
      <c r="E75" s="17" t="s">
        <v>327</v>
      </c>
      <c r="F75" s="17" t="s">
        <v>348</v>
      </c>
      <c r="G75" s="17" t="s">
        <v>382</v>
      </c>
      <c r="H75" s="17">
        <v>0</v>
      </c>
      <c r="I75" s="17">
        <v>0</v>
      </c>
    </row>
    <row r="76" spans="1:9" x14ac:dyDescent="0.25">
      <c r="A76" s="17">
        <v>2012</v>
      </c>
      <c r="B76" s="17">
        <v>13</v>
      </c>
      <c r="C76" s="17" t="s">
        <v>177</v>
      </c>
      <c r="D76" s="17" t="s">
        <v>176</v>
      </c>
      <c r="E76" s="17" t="s">
        <v>371</v>
      </c>
      <c r="F76" s="17" t="s">
        <v>372</v>
      </c>
      <c r="G76" s="17" t="s">
        <v>394</v>
      </c>
      <c r="H76" s="17">
        <v>76</v>
      </c>
      <c r="I76" s="17">
        <v>1</v>
      </c>
    </row>
    <row r="77" spans="1:9" x14ac:dyDescent="0.25">
      <c r="A77" s="17">
        <v>2012</v>
      </c>
      <c r="B77" s="17">
        <v>13</v>
      </c>
      <c r="C77" s="17" t="s">
        <v>177</v>
      </c>
      <c r="D77" s="17" t="s">
        <v>176</v>
      </c>
      <c r="E77" s="17" t="s">
        <v>363</v>
      </c>
      <c r="F77" s="17" t="s">
        <v>364</v>
      </c>
      <c r="G77" s="17" t="s">
        <v>390</v>
      </c>
      <c r="H77" s="17">
        <v>0</v>
      </c>
      <c r="I77" s="17">
        <v>0</v>
      </c>
    </row>
    <row r="78" spans="1:9" x14ac:dyDescent="0.25">
      <c r="A78" s="17">
        <v>2012</v>
      </c>
      <c r="B78" s="17">
        <v>13</v>
      </c>
      <c r="C78" s="17" t="s">
        <v>177</v>
      </c>
      <c r="D78" s="17" t="s">
        <v>176</v>
      </c>
      <c r="E78" s="17" t="s">
        <v>344</v>
      </c>
      <c r="F78" s="17" t="s">
        <v>345</v>
      </c>
      <c r="G78" s="17" t="s">
        <v>380</v>
      </c>
      <c r="H78" s="17">
        <v>3</v>
      </c>
      <c r="I78" s="17">
        <v>0</v>
      </c>
    </row>
    <row r="79" spans="1:9" x14ac:dyDescent="0.25">
      <c r="A79" s="17">
        <v>2012</v>
      </c>
      <c r="B79" s="17">
        <v>13</v>
      </c>
      <c r="C79" s="17" t="s">
        <v>177</v>
      </c>
      <c r="D79" s="17" t="s">
        <v>176</v>
      </c>
      <c r="E79" s="17" t="s">
        <v>365</v>
      </c>
      <c r="F79" s="17" t="s">
        <v>366</v>
      </c>
      <c r="G79" s="17" t="s">
        <v>391</v>
      </c>
      <c r="H79" s="17">
        <v>1</v>
      </c>
      <c r="I79" s="17">
        <v>0</v>
      </c>
    </row>
    <row r="80" spans="1:9" x14ac:dyDescent="0.25">
      <c r="A80" s="17">
        <v>2012</v>
      </c>
      <c r="B80" s="17">
        <v>13</v>
      </c>
      <c r="C80" s="17" t="s">
        <v>177</v>
      </c>
      <c r="D80" s="17" t="s">
        <v>176</v>
      </c>
      <c r="E80" s="17" t="s">
        <v>349</v>
      </c>
      <c r="F80" s="17" t="s">
        <v>350</v>
      </c>
      <c r="G80" s="17" t="s">
        <v>383</v>
      </c>
      <c r="H80" s="17">
        <v>0</v>
      </c>
      <c r="I80" s="17">
        <v>0</v>
      </c>
    </row>
    <row r="81" spans="1:9" x14ac:dyDescent="0.25">
      <c r="A81" s="17">
        <v>2012</v>
      </c>
      <c r="B81" s="17">
        <v>13</v>
      </c>
      <c r="C81" s="17" t="s">
        <v>177</v>
      </c>
      <c r="D81" s="17" t="s">
        <v>176</v>
      </c>
      <c r="E81" s="17" t="s">
        <v>367</v>
      </c>
      <c r="F81" s="17" t="s">
        <v>368</v>
      </c>
      <c r="G81" s="17" t="s">
        <v>392</v>
      </c>
      <c r="H81" s="17">
        <v>16</v>
      </c>
      <c r="I81" s="17">
        <v>0</v>
      </c>
    </row>
    <row r="82" spans="1:9" x14ac:dyDescent="0.25">
      <c r="A82" s="17">
        <v>2012</v>
      </c>
      <c r="B82" s="17">
        <v>13</v>
      </c>
      <c r="C82" s="17" t="s">
        <v>177</v>
      </c>
      <c r="D82" s="17" t="s">
        <v>176</v>
      </c>
      <c r="E82" s="17" t="s">
        <v>351</v>
      </c>
      <c r="F82" s="17" t="s">
        <v>352</v>
      </c>
      <c r="G82" s="17" t="s">
        <v>384</v>
      </c>
      <c r="H82" s="17">
        <v>1522.0029999999999</v>
      </c>
      <c r="I82" s="17">
        <v>53</v>
      </c>
    </row>
    <row r="83" spans="1:9" x14ac:dyDescent="0.25">
      <c r="A83" s="17">
        <v>2012</v>
      </c>
      <c r="B83" s="17">
        <v>13</v>
      </c>
      <c r="C83" s="17" t="s">
        <v>177</v>
      </c>
      <c r="D83" s="17" t="s">
        <v>176</v>
      </c>
      <c r="E83" s="17" t="s">
        <v>353</v>
      </c>
      <c r="F83" s="17" t="s">
        <v>354</v>
      </c>
      <c r="G83" s="17" t="s">
        <v>385</v>
      </c>
      <c r="H83" s="17">
        <v>0</v>
      </c>
      <c r="I83" s="17">
        <v>0</v>
      </c>
    </row>
    <row r="84" spans="1:9" x14ac:dyDescent="0.25">
      <c r="A84" s="17">
        <v>2012</v>
      </c>
      <c r="B84" s="17">
        <v>13</v>
      </c>
      <c r="C84" s="17" t="s">
        <v>177</v>
      </c>
      <c r="D84" s="17" t="s">
        <v>176</v>
      </c>
      <c r="E84" s="17" t="s">
        <v>355</v>
      </c>
      <c r="F84" s="17" t="s">
        <v>356</v>
      </c>
      <c r="G84" s="17" t="s">
        <v>386</v>
      </c>
      <c r="H84" s="17">
        <v>21.170999999999999</v>
      </c>
      <c r="I84" s="17">
        <v>0</v>
      </c>
    </row>
    <row r="85" spans="1:9" x14ac:dyDescent="0.25">
      <c r="A85" s="17">
        <v>2012</v>
      </c>
      <c r="B85" s="17">
        <v>13</v>
      </c>
      <c r="C85" s="17" t="s">
        <v>177</v>
      </c>
      <c r="D85" s="17" t="s">
        <v>176</v>
      </c>
      <c r="E85" s="17" t="s">
        <v>357</v>
      </c>
      <c r="F85" s="17" t="s">
        <v>358</v>
      </c>
      <c r="G85" s="17" t="s">
        <v>387</v>
      </c>
      <c r="H85" s="17">
        <v>0</v>
      </c>
      <c r="I85" s="17">
        <v>0</v>
      </c>
    </row>
    <row r="86" spans="1:9" x14ac:dyDescent="0.25">
      <c r="A86" s="17">
        <v>2012</v>
      </c>
      <c r="B86" s="17">
        <v>13</v>
      </c>
      <c r="C86" s="17" t="s">
        <v>177</v>
      </c>
      <c r="D86" s="17" t="s">
        <v>176</v>
      </c>
      <c r="E86" s="17" t="s">
        <v>328</v>
      </c>
      <c r="F86" s="17" t="s">
        <v>339</v>
      </c>
      <c r="G86" s="17" t="s">
        <v>377</v>
      </c>
      <c r="H86" s="17">
        <v>0</v>
      </c>
      <c r="I86" s="17">
        <v>0</v>
      </c>
    </row>
    <row r="87" spans="1:9" x14ac:dyDescent="0.25">
      <c r="A87" s="17">
        <v>2012</v>
      </c>
      <c r="B87" s="17">
        <v>13</v>
      </c>
      <c r="C87" s="17" t="s">
        <v>177</v>
      </c>
      <c r="D87" s="17" t="s">
        <v>176</v>
      </c>
      <c r="E87" s="17" t="s">
        <v>340</v>
      </c>
      <c r="F87" s="17" t="s">
        <v>341</v>
      </c>
      <c r="G87" s="17" t="s">
        <v>378</v>
      </c>
      <c r="H87" s="17">
        <v>0</v>
      </c>
      <c r="I87" s="17">
        <v>0</v>
      </c>
    </row>
    <row r="88" spans="1:9" x14ac:dyDescent="0.25">
      <c r="A88" s="17">
        <v>2012</v>
      </c>
      <c r="B88" s="17">
        <v>13</v>
      </c>
      <c r="C88" s="17" t="s">
        <v>177</v>
      </c>
      <c r="D88" s="17" t="s">
        <v>176</v>
      </c>
      <c r="E88" s="17" t="s">
        <v>369</v>
      </c>
      <c r="F88" s="17" t="s">
        <v>370</v>
      </c>
      <c r="G88" s="17" t="s">
        <v>393</v>
      </c>
      <c r="H88" s="17">
        <v>6.1420000000000003</v>
      </c>
      <c r="I88" s="17">
        <v>0</v>
      </c>
    </row>
    <row r="89" spans="1:9" x14ac:dyDescent="0.25">
      <c r="A89" s="17">
        <v>2012</v>
      </c>
      <c r="B89" s="17">
        <v>13</v>
      </c>
      <c r="C89" s="17" t="s">
        <v>177</v>
      </c>
      <c r="D89" s="17" t="s">
        <v>176</v>
      </c>
      <c r="E89" s="17" t="s">
        <v>346</v>
      </c>
      <c r="F89" s="17" t="s">
        <v>347</v>
      </c>
      <c r="G89" s="17" t="s">
        <v>381</v>
      </c>
      <c r="H89" s="17">
        <v>1.2</v>
      </c>
      <c r="I89" s="17">
        <v>0</v>
      </c>
    </row>
    <row r="90" spans="1:9" x14ac:dyDescent="0.25">
      <c r="A90" s="17">
        <v>2012</v>
      </c>
      <c r="B90" s="17">
        <v>13</v>
      </c>
      <c r="C90" s="17" t="s">
        <v>177</v>
      </c>
      <c r="D90" s="17" t="s">
        <v>176</v>
      </c>
      <c r="E90" s="17" t="s">
        <v>361</v>
      </c>
      <c r="F90" s="17" t="s">
        <v>362</v>
      </c>
      <c r="G90" s="17" t="s">
        <v>389</v>
      </c>
      <c r="H90" s="17">
        <v>0</v>
      </c>
      <c r="I90" s="17">
        <v>0</v>
      </c>
    </row>
    <row r="91" spans="1:9" x14ac:dyDescent="0.25">
      <c r="A91" s="17">
        <v>2012</v>
      </c>
      <c r="B91" s="17">
        <v>13</v>
      </c>
      <c r="C91" s="17" t="s">
        <v>177</v>
      </c>
      <c r="D91" s="17" t="s">
        <v>176</v>
      </c>
      <c r="E91" s="17" t="s">
        <v>359</v>
      </c>
      <c r="F91" s="17" t="s">
        <v>360</v>
      </c>
      <c r="G91" s="17" t="s">
        <v>388</v>
      </c>
      <c r="H91" s="17">
        <v>7.6260000000000003</v>
      </c>
      <c r="I91" s="17">
        <v>0</v>
      </c>
    </row>
    <row r="92" spans="1:9" x14ac:dyDescent="0.25">
      <c r="A92" s="17">
        <v>2012</v>
      </c>
      <c r="B92" s="17">
        <v>16</v>
      </c>
      <c r="C92" s="17" t="s">
        <v>172</v>
      </c>
      <c r="D92" s="17" t="s">
        <v>171</v>
      </c>
      <c r="E92" s="17" t="s">
        <v>342</v>
      </c>
      <c r="F92" s="17" t="s">
        <v>343</v>
      </c>
      <c r="G92" s="17" t="s">
        <v>379</v>
      </c>
      <c r="H92" s="17">
        <v>0</v>
      </c>
      <c r="I92" s="17">
        <v>0</v>
      </c>
    </row>
    <row r="93" spans="1:9" x14ac:dyDescent="0.25">
      <c r="A93" s="17">
        <v>2012</v>
      </c>
      <c r="B93" s="17">
        <v>16</v>
      </c>
      <c r="C93" s="17" t="s">
        <v>172</v>
      </c>
      <c r="D93" s="17" t="s">
        <v>171</v>
      </c>
      <c r="E93" s="17" t="s">
        <v>327</v>
      </c>
      <c r="F93" s="17" t="s">
        <v>348</v>
      </c>
      <c r="G93" s="17" t="s">
        <v>382</v>
      </c>
      <c r="H93" s="17">
        <v>51</v>
      </c>
      <c r="I93" s="17">
        <v>0</v>
      </c>
    </row>
    <row r="94" spans="1:9" x14ac:dyDescent="0.25">
      <c r="A94" s="17">
        <v>2012</v>
      </c>
      <c r="B94" s="17">
        <v>16</v>
      </c>
      <c r="C94" s="17" t="s">
        <v>172</v>
      </c>
      <c r="D94" s="17" t="s">
        <v>171</v>
      </c>
      <c r="E94" s="17" t="s">
        <v>371</v>
      </c>
      <c r="F94" s="17" t="s">
        <v>372</v>
      </c>
      <c r="G94" s="17" t="s">
        <v>394</v>
      </c>
      <c r="H94" s="17">
        <v>734.25</v>
      </c>
      <c r="I94" s="17">
        <v>29</v>
      </c>
    </row>
    <row r="95" spans="1:9" x14ac:dyDescent="0.25">
      <c r="A95" s="17">
        <v>2012</v>
      </c>
      <c r="B95" s="17">
        <v>16</v>
      </c>
      <c r="C95" s="17" t="s">
        <v>172</v>
      </c>
      <c r="D95" s="17" t="s">
        <v>171</v>
      </c>
      <c r="E95" s="17" t="s">
        <v>363</v>
      </c>
      <c r="F95" s="17" t="s">
        <v>364</v>
      </c>
      <c r="G95" s="17" t="s">
        <v>390</v>
      </c>
      <c r="H95" s="17">
        <v>92</v>
      </c>
      <c r="I95" s="17">
        <v>1</v>
      </c>
    </row>
    <row r="96" spans="1:9" x14ac:dyDescent="0.25">
      <c r="A96" s="17">
        <v>2012</v>
      </c>
      <c r="B96" s="17">
        <v>16</v>
      </c>
      <c r="C96" s="17" t="s">
        <v>172</v>
      </c>
      <c r="D96" s="17" t="s">
        <v>171</v>
      </c>
      <c r="E96" s="17" t="s">
        <v>344</v>
      </c>
      <c r="F96" s="17" t="s">
        <v>345</v>
      </c>
      <c r="G96" s="17" t="s">
        <v>380</v>
      </c>
      <c r="H96" s="17">
        <v>72</v>
      </c>
      <c r="I96" s="17">
        <v>0</v>
      </c>
    </row>
    <row r="97" spans="1:9" x14ac:dyDescent="0.25">
      <c r="A97" s="17">
        <v>2012</v>
      </c>
      <c r="B97" s="17">
        <v>16</v>
      </c>
      <c r="C97" s="17" t="s">
        <v>172</v>
      </c>
      <c r="D97" s="17" t="s">
        <v>171</v>
      </c>
      <c r="E97" s="17" t="s">
        <v>365</v>
      </c>
      <c r="F97" s="17" t="s">
        <v>366</v>
      </c>
      <c r="G97" s="17" t="s">
        <v>391</v>
      </c>
      <c r="H97" s="17">
        <v>16</v>
      </c>
      <c r="I97" s="17">
        <v>0</v>
      </c>
    </row>
    <row r="98" spans="1:9" x14ac:dyDescent="0.25">
      <c r="A98" s="17">
        <v>2012</v>
      </c>
      <c r="B98" s="17">
        <v>16</v>
      </c>
      <c r="C98" s="17" t="s">
        <v>172</v>
      </c>
      <c r="D98" s="17" t="s">
        <v>171</v>
      </c>
      <c r="E98" s="17" t="s">
        <v>349</v>
      </c>
      <c r="F98" s="17" t="s">
        <v>350</v>
      </c>
      <c r="G98" s="17" t="s">
        <v>383</v>
      </c>
      <c r="H98" s="17">
        <v>519</v>
      </c>
      <c r="I98" s="17">
        <v>18</v>
      </c>
    </row>
    <row r="99" spans="1:9" x14ac:dyDescent="0.25">
      <c r="A99" s="17">
        <v>2012</v>
      </c>
      <c r="B99" s="17">
        <v>16</v>
      </c>
      <c r="C99" s="17" t="s">
        <v>172</v>
      </c>
      <c r="D99" s="17" t="s">
        <v>171</v>
      </c>
      <c r="E99" s="17" t="s">
        <v>367</v>
      </c>
      <c r="F99" s="17" t="s">
        <v>368</v>
      </c>
      <c r="G99" s="17" t="s">
        <v>392</v>
      </c>
      <c r="H99" s="17">
        <v>15</v>
      </c>
      <c r="I99" s="17">
        <v>0</v>
      </c>
    </row>
    <row r="100" spans="1:9" x14ac:dyDescent="0.25">
      <c r="A100" s="17">
        <v>2012</v>
      </c>
      <c r="B100" s="17">
        <v>16</v>
      </c>
      <c r="C100" s="17" t="s">
        <v>172</v>
      </c>
      <c r="D100" s="17" t="s">
        <v>171</v>
      </c>
      <c r="E100" s="17" t="s">
        <v>351</v>
      </c>
      <c r="F100" s="17" t="s">
        <v>352</v>
      </c>
      <c r="G100" s="17" t="s">
        <v>384</v>
      </c>
      <c r="H100" s="17">
        <v>28.114999999999998</v>
      </c>
      <c r="I100" s="17">
        <v>2</v>
      </c>
    </row>
    <row r="101" spans="1:9" x14ac:dyDescent="0.25">
      <c r="A101" s="17">
        <v>2012</v>
      </c>
      <c r="B101" s="17">
        <v>16</v>
      </c>
      <c r="C101" s="17" t="s">
        <v>172</v>
      </c>
      <c r="D101" s="17" t="s">
        <v>171</v>
      </c>
      <c r="E101" s="17" t="s">
        <v>353</v>
      </c>
      <c r="F101" s="17" t="s">
        <v>354</v>
      </c>
      <c r="G101" s="17" t="s">
        <v>385</v>
      </c>
      <c r="H101" s="17">
        <v>62</v>
      </c>
      <c r="I101" s="17">
        <v>0</v>
      </c>
    </row>
    <row r="102" spans="1:9" x14ac:dyDescent="0.25">
      <c r="A102" s="17">
        <v>2012</v>
      </c>
      <c r="B102" s="17">
        <v>16</v>
      </c>
      <c r="C102" s="17" t="s">
        <v>172</v>
      </c>
      <c r="D102" s="17" t="s">
        <v>171</v>
      </c>
      <c r="E102" s="17" t="s">
        <v>355</v>
      </c>
      <c r="F102" s="17" t="s">
        <v>356</v>
      </c>
      <c r="G102" s="17" t="s">
        <v>386</v>
      </c>
      <c r="H102" s="17">
        <v>9911.277</v>
      </c>
      <c r="I102" s="17">
        <v>347</v>
      </c>
    </row>
    <row r="103" spans="1:9" x14ac:dyDescent="0.25">
      <c r="A103" s="17">
        <v>2012</v>
      </c>
      <c r="B103" s="17">
        <v>16</v>
      </c>
      <c r="C103" s="17" t="s">
        <v>172</v>
      </c>
      <c r="D103" s="17" t="s">
        <v>171</v>
      </c>
      <c r="E103" s="17" t="s">
        <v>357</v>
      </c>
      <c r="F103" s="17" t="s">
        <v>358</v>
      </c>
      <c r="G103" s="17" t="s">
        <v>387</v>
      </c>
      <c r="H103" s="17">
        <v>99.364999999999995</v>
      </c>
      <c r="I103" s="17">
        <v>2</v>
      </c>
    </row>
    <row r="104" spans="1:9" x14ac:dyDescent="0.25">
      <c r="A104" s="17">
        <v>2012</v>
      </c>
      <c r="B104" s="17">
        <v>16</v>
      </c>
      <c r="C104" s="17" t="s">
        <v>172</v>
      </c>
      <c r="D104" s="17" t="s">
        <v>171</v>
      </c>
      <c r="E104" s="17" t="s">
        <v>328</v>
      </c>
      <c r="F104" s="17" t="s">
        <v>339</v>
      </c>
      <c r="G104" s="17" t="s">
        <v>377</v>
      </c>
      <c r="H104" s="17">
        <v>0</v>
      </c>
      <c r="I104" s="17">
        <v>0</v>
      </c>
    </row>
    <row r="105" spans="1:9" x14ac:dyDescent="0.25">
      <c r="A105" s="17">
        <v>2012</v>
      </c>
      <c r="B105" s="17">
        <v>16</v>
      </c>
      <c r="C105" s="17" t="s">
        <v>172</v>
      </c>
      <c r="D105" s="17" t="s">
        <v>171</v>
      </c>
      <c r="E105" s="17" t="s">
        <v>340</v>
      </c>
      <c r="F105" s="17" t="s">
        <v>341</v>
      </c>
      <c r="G105" s="17" t="s">
        <v>378</v>
      </c>
      <c r="H105" s="17">
        <v>0</v>
      </c>
      <c r="I105" s="17">
        <v>0</v>
      </c>
    </row>
    <row r="106" spans="1:9" x14ac:dyDescent="0.25">
      <c r="A106" s="17">
        <v>2012</v>
      </c>
      <c r="B106" s="17">
        <v>16</v>
      </c>
      <c r="C106" s="17" t="s">
        <v>172</v>
      </c>
      <c r="D106" s="17" t="s">
        <v>171</v>
      </c>
      <c r="E106" s="17" t="s">
        <v>369</v>
      </c>
      <c r="F106" s="17" t="s">
        <v>370</v>
      </c>
      <c r="G106" s="17" t="s">
        <v>393</v>
      </c>
      <c r="H106" s="17">
        <v>129</v>
      </c>
      <c r="I106" s="17">
        <v>0</v>
      </c>
    </row>
    <row r="107" spans="1:9" x14ac:dyDescent="0.25">
      <c r="A107" s="17">
        <v>2012</v>
      </c>
      <c r="B107" s="17">
        <v>16</v>
      </c>
      <c r="C107" s="17" t="s">
        <v>172</v>
      </c>
      <c r="D107" s="17" t="s">
        <v>171</v>
      </c>
      <c r="E107" s="17" t="s">
        <v>346</v>
      </c>
      <c r="F107" s="17" t="s">
        <v>347</v>
      </c>
      <c r="G107" s="17" t="s">
        <v>381</v>
      </c>
      <c r="H107" s="17">
        <v>3</v>
      </c>
      <c r="I107" s="17">
        <v>0</v>
      </c>
    </row>
    <row r="108" spans="1:9" x14ac:dyDescent="0.25">
      <c r="A108" s="17">
        <v>2012</v>
      </c>
      <c r="B108" s="17">
        <v>16</v>
      </c>
      <c r="C108" s="17" t="s">
        <v>172</v>
      </c>
      <c r="D108" s="17" t="s">
        <v>171</v>
      </c>
      <c r="E108" s="17" t="s">
        <v>361</v>
      </c>
      <c r="F108" s="17" t="s">
        <v>362</v>
      </c>
      <c r="G108" s="17" t="s">
        <v>389</v>
      </c>
      <c r="H108" s="17">
        <v>9</v>
      </c>
      <c r="I108" s="17">
        <v>0</v>
      </c>
    </row>
    <row r="109" spans="1:9" x14ac:dyDescent="0.25">
      <c r="A109" s="17">
        <v>2012</v>
      </c>
      <c r="B109" s="17">
        <v>16</v>
      </c>
      <c r="C109" s="17" t="s">
        <v>172</v>
      </c>
      <c r="D109" s="17" t="s">
        <v>171</v>
      </c>
      <c r="E109" s="17" t="s">
        <v>359</v>
      </c>
      <c r="F109" s="17" t="s">
        <v>360</v>
      </c>
      <c r="G109" s="17" t="s">
        <v>388</v>
      </c>
      <c r="H109" s="17">
        <v>193</v>
      </c>
      <c r="I109" s="17">
        <v>1</v>
      </c>
    </row>
    <row r="110" spans="1:9" x14ac:dyDescent="0.25">
      <c r="A110" s="17">
        <v>2012</v>
      </c>
      <c r="B110" s="17">
        <v>19</v>
      </c>
      <c r="C110" s="17" t="s">
        <v>167</v>
      </c>
      <c r="D110" s="17" t="s">
        <v>166</v>
      </c>
      <c r="E110" s="17" t="s">
        <v>342</v>
      </c>
      <c r="F110" s="17" t="s">
        <v>343</v>
      </c>
      <c r="G110" s="17" t="s">
        <v>379</v>
      </c>
      <c r="H110" s="17">
        <v>0</v>
      </c>
      <c r="I110" s="17">
        <v>0</v>
      </c>
    </row>
    <row r="111" spans="1:9" x14ac:dyDescent="0.25">
      <c r="A111" s="17">
        <v>2012</v>
      </c>
      <c r="B111" s="17">
        <v>19</v>
      </c>
      <c r="C111" s="17" t="s">
        <v>167</v>
      </c>
      <c r="D111" s="17" t="s">
        <v>166</v>
      </c>
      <c r="E111" s="17" t="s">
        <v>327</v>
      </c>
      <c r="F111" s="17" t="s">
        <v>348</v>
      </c>
      <c r="G111" s="17" t="s">
        <v>382</v>
      </c>
      <c r="H111" s="17">
        <v>0</v>
      </c>
      <c r="I111" s="17">
        <v>0</v>
      </c>
    </row>
    <row r="112" spans="1:9" x14ac:dyDescent="0.25">
      <c r="A112" s="17">
        <v>2012</v>
      </c>
      <c r="B112" s="17">
        <v>19</v>
      </c>
      <c r="C112" s="17" t="s">
        <v>167</v>
      </c>
      <c r="D112" s="17" t="s">
        <v>166</v>
      </c>
      <c r="E112" s="17" t="s">
        <v>371</v>
      </c>
      <c r="F112" s="17" t="s">
        <v>372</v>
      </c>
      <c r="G112" s="17" t="s">
        <v>394</v>
      </c>
      <c r="H112" s="17">
        <v>126.8</v>
      </c>
      <c r="I112" s="17">
        <v>0</v>
      </c>
    </row>
    <row r="113" spans="1:9" x14ac:dyDescent="0.25">
      <c r="A113" s="17">
        <v>2012</v>
      </c>
      <c r="B113" s="17">
        <v>19</v>
      </c>
      <c r="C113" s="17" t="s">
        <v>167</v>
      </c>
      <c r="D113" s="17" t="s">
        <v>166</v>
      </c>
      <c r="E113" s="17" t="s">
        <v>363</v>
      </c>
      <c r="F113" s="17" t="s">
        <v>364</v>
      </c>
      <c r="G113" s="17" t="s">
        <v>390</v>
      </c>
      <c r="H113" s="17">
        <v>0</v>
      </c>
      <c r="I113" s="17">
        <v>0</v>
      </c>
    </row>
    <row r="114" spans="1:9" x14ac:dyDescent="0.25">
      <c r="A114" s="17">
        <v>2012</v>
      </c>
      <c r="B114" s="17">
        <v>19</v>
      </c>
      <c r="C114" s="17" t="s">
        <v>167</v>
      </c>
      <c r="D114" s="17" t="s">
        <v>166</v>
      </c>
      <c r="E114" s="17" t="s">
        <v>344</v>
      </c>
      <c r="F114" s="17" t="s">
        <v>345</v>
      </c>
      <c r="G114" s="17" t="s">
        <v>380</v>
      </c>
      <c r="H114" s="17">
        <v>21</v>
      </c>
      <c r="I114" s="17">
        <v>0</v>
      </c>
    </row>
    <row r="115" spans="1:9" x14ac:dyDescent="0.25">
      <c r="A115" s="17">
        <v>2012</v>
      </c>
      <c r="B115" s="17">
        <v>19</v>
      </c>
      <c r="C115" s="17" t="s">
        <v>167</v>
      </c>
      <c r="D115" s="17" t="s">
        <v>166</v>
      </c>
      <c r="E115" s="17" t="s">
        <v>365</v>
      </c>
      <c r="F115" s="17" t="s">
        <v>366</v>
      </c>
      <c r="G115" s="17" t="s">
        <v>391</v>
      </c>
      <c r="H115" s="17">
        <v>0</v>
      </c>
      <c r="I115" s="17">
        <v>0</v>
      </c>
    </row>
    <row r="116" spans="1:9" x14ac:dyDescent="0.25">
      <c r="A116" s="17">
        <v>2012</v>
      </c>
      <c r="B116" s="17">
        <v>19</v>
      </c>
      <c r="C116" s="17" t="s">
        <v>167</v>
      </c>
      <c r="D116" s="17" t="s">
        <v>166</v>
      </c>
      <c r="E116" s="17" t="s">
        <v>349</v>
      </c>
      <c r="F116" s="17" t="s">
        <v>350</v>
      </c>
      <c r="G116" s="17" t="s">
        <v>383</v>
      </c>
      <c r="H116" s="17">
        <v>1</v>
      </c>
      <c r="I116" s="17">
        <v>0</v>
      </c>
    </row>
    <row r="117" spans="1:9" x14ac:dyDescent="0.25">
      <c r="A117" s="17">
        <v>2012</v>
      </c>
      <c r="B117" s="17">
        <v>19</v>
      </c>
      <c r="C117" s="17" t="s">
        <v>167</v>
      </c>
      <c r="D117" s="17" t="s">
        <v>166</v>
      </c>
      <c r="E117" s="17" t="s">
        <v>367</v>
      </c>
      <c r="F117" s="17" t="s">
        <v>368</v>
      </c>
      <c r="G117" s="17" t="s">
        <v>392</v>
      </c>
      <c r="H117" s="17">
        <v>12</v>
      </c>
      <c r="I117" s="17">
        <v>0</v>
      </c>
    </row>
    <row r="118" spans="1:9" x14ac:dyDescent="0.25">
      <c r="A118" s="17">
        <v>2012</v>
      </c>
      <c r="B118" s="17">
        <v>19</v>
      </c>
      <c r="C118" s="17" t="s">
        <v>167</v>
      </c>
      <c r="D118" s="17" t="s">
        <v>166</v>
      </c>
      <c r="E118" s="17" t="s">
        <v>351</v>
      </c>
      <c r="F118" s="17" t="s">
        <v>352</v>
      </c>
      <c r="G118" s="17" t="s">
        <v>384</v>
      </c>
      <c r="H118" s="17">
        <v>0</v>
      </c>
      <c r="I118" s="17">
        <v>0</v>
      </c>
    </row>
    <row r="119" spans="1:9" x14ac:dyDescent="0.25">
      <c r="A119" s="17">
        <v>2012</v>
      </c>
      <c r="B119" s="17">
        <v>19</v>
      </c>
      <c r="C119" s="17" t="s">
        <v>167</v>
      </c>
      <c r="D119" s="17" t="s">
        <v>166</v>
      </c>
      <c r="E119" s="17" t="s">
        <v>353</v>
      </c>
      <c r="F119" s="17" t="s">
        <v>354</v>
      </c>
      <c r="G119" s="17" t="s">
        <v>385</v>
      </c>
      <c r="H119" s="17">
        <v>3</v>
      </c>
      <c r="I119" s="17">
        <v>0</v>
      </c>
    </row>
    <row r="120" spans="1:9" x14ac:dyDescent="0.25">
      <c r="A120" s="17">
        <v>2012</v>
      </c>
      <c r="B120" s="17">
        <v>19</v>
      </c>
      <c r="C120" s="17" t="s">
        <v>167</v>
      </c>
      <c r="D120" s="17" t="s">
        <v>166</v>
      </c>
      <c r="E120" s="17" t="s">
        <v>355</v>
      </c>
      <c r="F120" s="17" t="s">
        <v>356</v>
      </c>
      <c r="G120" s="17" t="s">
        <v>386</v>
      </c>
      <c r="H120" s="17">
        <v>82</v>
      </c>
      <c r="I120" s="17">
        <v>1</v>
      </c>
    </row>
    <row r="121" spans="1:9" x14ac:dyDescent="0.25">
      <c r="A121" s="17">
        <v>2012</v>
      </c>
      <c r="B121" s="17">
        <v>19</v>
      </c>
      <c r="C121" s="17" t="s">
        <v>167</v>
      </c>
      <c r="D121" s="17" t="s">
        <v>166</v>
      </c>
      <c r="E121" s="17" t="s">
        <v>357</v>
      </c>
      <c r="F121" s="17" t="s">
        <v>358</v>
      </c>
      <c r="G121" s="17" t="s">
        <v>387</v>
      </c>
      <c r="H121" s="17">
        <v>9722.3619999999992</v>
      </c>
      <c r="I121" s="17">
        <v>261</v>
      </c>
    </row>
    <row r="122" spans="1:9" x14ac:dyDescent="0.25">
      <c r="A122" s="17">
        <v>2012</v>
      </c>
      <c r="B122" s="17">
        <v>19</v>
      </c>
      <c r="C122" s="17" t="s">
        <v>167</v>
      </c>
      <c r="D122" s="17" t="s">
        <v>166</v>
      </c>
      <c r="E122" s="17" t="s">
        <v>328</v>
      </c>
      <c r="F122" s="17" t="s">
        <v>339</v>
      </c>
      <c r="G122" s="17" t="s">
        <v>377</v>
      </c>
      <c r="H122" s="17">
        <v>0</v>
      </c>
      <c r="I122" s="17">
        <v>0</v>
      </c>
    </row>
    <row r="123" spans="1:9" x14ac:dyDescent="0.25">
      <c r="A123" s="17">
        <v>2012</v>
      </c>
      <c r="B123" s="17">
        <v>19</v>
      </c>
      <c r="C123" s="17" t="s">
        <v>167</v>
      </c>
      <c r="D123" s="17" t="s">
        <v>166</v>
      </c>
      <c r="E123" s="17" t="s">
        <v>340</v>
      </c>
      <c r="F123" s="17" t="s">
        <v>341</v>
      </c>
      <c r="G123" s="17" t="s">
        <v>378</v>
      </c>
      <c r="H123" s="17">
        <v>0</v>
      </c>
      <c r="I123" s="17">
        <v>0</v>
      </c>
    </row>
    <row r="124" spans="1:9" x14ac:dyDescent="0.25">
      <c r="A124" s="17">
        <v>2012</v>
      </c>
      <c r="B124" s="17">
        <v>19</v>
      </c>
      <c r="C124" s="17" t="s">
        <v>167</v>
      </c>
      <c r="D124" s="17" t="s">
        <v>166</v>
      </c>
      <c r="E124" s="17" t="s">
        <v>369</v>
      </c>
      <c r="F124" s="17" t="s">
        <v>370</v>
      </c>
      <c r="G124" s="17" t="s">
        <v>393</v>
      </c>
      <c r="H124" s="17">
        <v>176.81399999999999</v>
      </c>
      <c r="I124" s="17">
        <v>0</v>
      </c>
    </row>
    <row r="125" spans="1:9" x14ac:dyDescent="0.25">
      <c r="A125" s="17">
        <v>2012</v>
      </c>
      <c r="B125" s="17">
        <v>19</v>
      </c>
      <c r="C125" s="17" t="s">
        <v>167</v>
      </c>
      <c r="D125" s="17" t="s">
        <v>166</v>
      </c>
      <c r="E125" s="17" t="s">
        <v>346</v>
      </c>
      <c r="F125" s="17" t="s">
        <v>347</v>
      </c>
      <c r="G125" s="17" t="s">
        <v>381</v>
      </c>
      <c r="H125" s="17">
        <v>3</v>
      </c>
      <c r="I125" s="17">
        <v>0</v>
      </c>
    </row>
    <row r="126" spans="1:9" x14ac:dyDescent="0.25">
      <c r="A126" s="17">
        <v>2012</v>
      </c>
      <c r="B126" s="17">
        <v>19</v>
      </c>
      <c r="C126" s="17" t="s">
        <v>167</v>
      </c>
      <c r="D126" s="17" t="s">
        <v>166</v>
      </c>
      <c r="E126" s="17" t="s">
        <v>361</v>
      </c>
      <c r="F126" s="17" t="s">
        <v>362</v>
      </c>
      <c r="G126" s="17" t="s">
        <v>389</v>
      </c>
      <c r="H126" s="17">
        <v>0</v>
      </c>
      <c r="I126" s="17">
        <v>0</v>
      </c>
    </row>
    <row r="127" spans="1:9" x14ac:dyDescent="0.25">
      <c r="A127" s="17">
        <v>2012</v>
      </c>
      <c r="B127" s="17">
        <v>19</v>
      </c>
      <c r="C127" s="17" t="s">
        <v>167</v>
      </c>
      <c r="D127" s="17" t="s">
        <v>166</v>
      </c>
      <c r="E127" s="17" t="s">
        <v>359</v>
      </c>
      <c r="F127" s="17" t="s">
        <v>360</v>
      </c>
      <c r="G127" s="17" t="s">
        <v>388</v>
      </c>
      <c r="H127" s="17">
        <v>121.614</v>
      </c>
      <c r="I127" s="17">
        <v>0</v>
      </c>
    </row>
    <row r="128" spans="1:9" x14ac:dyDescent="0.25">
      <c r="A128" s="17">
        <v>2012</v>
      </c>
      <c r="B128" s="17">
        <v>25</v>
      </c>
      <c r="C128" s="17" t="s">
        <v>151</v>
      </c>
      <c r="D128" s="17" t="s">
        <v>150</v>
      </c>
      <c r="E128" s="17" t="s">
        <v>342</v>
      </c>
      <c r="F128" s="17" t="s">
        <v>343</v>
      </c>
      <c r="G128" s="17" t="s">
        <v>379</v>
      </c>
      <c r="H128" s="17">
        <v>0</v>
      </c>
      <c r="I128" s="17">
        <v>0</v>
      </c>
    </row>
    <row r="129" spans="1:9" x14ac:dyDescent="0.25">
      <c r="A129" s="17">
        <v>2012</v>
      </c>
      <c r="B129" s="17">
        <v>25</v>
      </c>
      <c r="C129" s="17" t="s">
        <v>151</v>
      </c>
      <c r="D129" s="17" t="s">
        <v>150</v>
      </c>
      <c r="E129" s="17" t="s">
        <v>327</v>
      </c>
      <c r="F129" s="17" t="s">
        <v>348</v>
      </c>
      <c r="G129" s="17" t="s">
        <v>382</v>
      </c>
      <c r="H129" s="17">
        <v>11359.996999999999</v>
      </c>
      <c r="I129" s="17">
        <v>356</v>
      </c>
    </row>
    <row r="130" spans="1:9" x14ac:dyDescent="0.25">
      <c r="A130" s="17">
        <v>2012</v>
      </c>
      <c r="B130" s="17">
        <v>25</v>
      </c>
      <c r="C130" s="17" t="s">
        <v>151</v>
      </c>
      <c r="D130" s="17" t="s">
        <v>150</v>
      </c>
      <c r="E130" s="17" t="s">
        <v>371</v>
      </c>
      <c r="F130" s="17" t="s">
        <v>372</v>
      </c>
      <c r="G130" s="17" t="s">
        <v>394</v>
      </c>
      <c r="H130" s="17">
        <v>213</v>
      </c>
      <c r="I130" s="17">
        <v>0</v>
      </c>
    </row>
    <row r="131" spans="1:9" x14ac:dyDescent="0.25">
      <c r="A131" s="17">
        <v>2012</v>
      </c>
      <c r="B131" s="17">
        <v>25</v>
      </c>
      <c r="C131" s="17" t="s">
        <v>151</v>
      </c>
      <c r="D131" s="17" t="s">
        <v>150</v>
      </c>
      <c r="E131" s="17" t="s">
        <v>363</v>
      </c>
      <c r="F131" s="17" t="s">
        <v>364</v>
      </c>
      <c r="G131" s="17" t="s">
        <v>390</v>
      </c>
      <c r="H131" s="17">
        <v>100</v>
      </c>
      <c r="I131" s="17">
        <v>1</v>
      </c>
    </row>
    <row r="132" spans="1:9" x14ac:dyDescent="0.25">
      <c r="A132" s="17">
        <v>2012</v>
      </c>
      <c r="B132" s="17">
        <v>25</v>
      </c>
      <c r="C132" s="17" t="s">
        <v>151</v>
      </c>
      <c r="D132" s="17" t="s">
        <v>150</v>
      </c>
      <c r="E132" s="17" t="s">
        <v>344</v>
      </c>
      <c r="F132" s="17" t="s">
        <v>345</v>
      </c>
      <c r="G132" s="17" t="s">
        <v>380</v>
      </c>
      <c r="H132" s="17">
        <v>3</v>
      </c>
      <c r="I132" s="17">
        <v>0</v>
      </c>
    </row>
    <row r="133" spans="1:9" x14ac:dyDescent="0.25">
      <c r="A133" s="17">
        <v>2012</v>
      </c>
      <c r="B133" s="17">
        <v>25</v>
      </c>
      <c r="C133" s="17" t="s">
        <v>151</v>
      </c>
      <c r="D133" s="17" t="s">
        <v>150</v>
      </c>
      <c r="E133" s="17" t="s">
        <v>365</v>
      </c>
      <c r="F133" s="17" t="s">
        <v>366</v>
      </c>
      <c r="G133" s="17" t="s">
        <v>391</v>
      </c>
      <c r="H133" s="17">
        <v>44</v>
      </c>
      <c r="I133" s="17">
        <v>1</v>
      </c>
    </row>
    <row r="134" spans="1:9" x14ac:dyDescent="0.25">
      <c r="A134" s="17">
        <v>2012</v>
      </c>
      <c r="B134" s="17">
        <v>25</v>
      </c>
      <c r="C134" s="17" t="s">
        <v>151</v>
      </c>
      <c r="D134" s="17" t="s">
        <v>150</v>
      </c>
      <c r="E134" s="17" t="s">
        <v>349</v>
      </c>
      <c r="F134" s="17" t="s">
        <v>350</v>
      </c>
      <c r="G134" s="17" t="s">
        <v>383</v>
      </c>
      <c r="H134" s="17">
        <v>180</v>
      </c>
      <c r="I134" s="17">
        <v>1</v>
      </c>
    </row>
    <row r="135" spans="1:9" x14ac:dyDescent="0.25">
      <c r="A135" s="17">
        <v>2012</v>
      </c>
      <c r="B135" s="17">
        <v>25</v>
      </c>
      <c r="C135" s="17" t="s">
        <v>151</v>
      </c>
      <c r="D135" s="17" t="s">
        <v>150</v>
      </c>
      <c r="E135" s="17" t="s">
        <v>367</v>
      </c>
      <c r="F135" s="17" t="s">
        <v>368</v>
      </c>
      <c r="G135" s="17" t="s">
        <v>392</v>
      </c>
      <c r="H135" s="17">
        <v>0</v>
      </c>
      <c r="I135" s="17">
        <v>0</v>
      </c>
    </row>
    <row r="136" spans="1:9" x14ac:dyDescent="0.25">
      <c r="A136" s="17">
        <v>2012</v>
      </c>
      <c r="B136" s="17">
        <v>25</v>
      </c>
      <c r="C136" s="17" t="s">
        <v>151</v>
      </c>
      <c r="D136" s="17" t="s">
        <v>150</v>
      </c>
      <c r="E136" s="17" t="s">
        <v>351</v>
      </c>
      <c r="F136" s="17" t="s">
        <v>352</v>
      </c>
      <c r="G136" s="17" t="s">
        <v>384</v>
      </c>
      <c r="H136" s="17">
        <v>0</v>
      </c>
      <c r="I136" s="17">
        <v>0</v>
      </c>
    </row>
    <row r="137" spans="1:9" x14ac:dyDescent="0.25">
      <c r="A137" s="17">
        <v>2012</v>
      </c>
      <c r="B137" s="17">
        <v>25</v>
      </c>
      <c r="C137" s="17" t="s">
        <v>151</v>
      </c>
      <c r="D137" s="17" t="s">
        <v>150</v>
      </c>
      <c r="E137" s="17" t="s">
        <v>353</v>
      </c>
      <c r="F137" s="17" t="s">
        <v>354</v>
      </c>
      <c r="G137" s="17" t="s">
        <v>385</v>
      </c>
      <c r="H137" s="17">
        <v>0</v>
      </c>
      <c r="I137" s="17">
        <v>0</v>
      </c>
    </row>
    <row r="138" spans="1:9" x14ac:dyDescent="0.25">
      <c r="A138" s="17">
        <v>2012</v>
      </c>
      <c r="B138" s="17">
        <v>25</v>
      </c>
      <c r="C138" s="17" t="s">
        <v>151</v>
      </c>
      <c r="D138" s="17" t="s">
        <v>150</v>
      </c>
      <c r="E138" s="17" t="s">
        <v>355</v>
      </c>
      <c r="F138" s="17" t="s">
        <v>356</v>
      </c>
      <c r="G138" s="17" t="s">
        <v>386</v>
      </c>
      <c r="H138" s="17">
        <v>230</v>
      </c>
      <c r="I138" s="17">
        <v>10</v>
      </c>
    </row>
    <row r="139" spans="1:9" x14ac:dyDescent="0.25">
      <c r="A139" s="17">
        <v>2012</v>
      </c>
      <c r="B139" s="17">
        <v>25</v>
      </c>
      <c r="C139" s="17" t="s">
        <v>151</v>
      </c>
      <c r="D139" s="17" t="s">
        <v>150</v>
      </c>
      <c r="E139" s="17" t="s">
        <v>357</v>
      </c>
      <c r="F139" s="17" t="s">
        <v>358</v>
      </c>
      <c r="G139" s="17" t="s">
        <v>387</v>
      </c>
      <c r="H139" s="17">
        <v>1</v>
      </c>
      <c r="I139" s="17">
        <v>0</v>
      </c>
    </row>
    <row r="140" spans="1:9" x14ac:dyDescent="0.25">
      <c r="A140" s="17">
        <v>2012</v>
      </c>
      <c r="B140" s="17">
        <v>25</v>
      </c>
      <c r="C140" s="17" t="s">
        <v>151</v>
      </c>
      <c r="D140" s="17" t="s">
        <v>150</v>
      </c>
      <c r="E140" s="17" t="s">
        <v>328</v>
      </c>
      <c r="F140" s="17" t="s">
        <v>339</v>
      </c>
      <c r="G140" s="17" t="s">
        <v>377</v>
      </c>
      <c r="H140" s="17">
        <v>0</v>
      </c>
      <c r="I140" s="17">
        <v>0</v>
      </c>
    </row>
    <row r="141" spans="1:9" x14ac:dyDescent="0.25">
      <c r="A141" s="17">
        <v>2012</v>
      </c>
      <c r="B141" s="17">
        <v>25</v>
      </c>
      <c r="C141" s="17" t="s">
        <v>151</v>
      </c>
      <c r="D141" s="17" t="s">
        <v>150</v>
      </c>
      <c r="E141" s="17" t="s">
        <v>340</v>
      </c>
      <c r="F141" s="17" t="s">
        <v>341</v>
      </c>
      <c r="G141" s="17" t="s">
        <v>378</v>
      </c>
      <c r="H141" s="17">
        <v>0</v>
      </c>
      <c r="I141" s="17">
        <v>0</v>
      </c>
    </row>
    <row r="142" spans="1:9" x14ac:dyDescent="0.25">
      <c r="A142" s="17">
        <v>2012</v>
      </c>
      <c r="B142" s="17">
        <v>25</v>
      </c>
      <c r="C142" s="17" t="s">
        <v>151</v>
      </c>
      <c r="D142" s="17" t="s">
        <v>150</v>
      </c>
      <c r="E142" s="17" t="s">
        <v>369</v>
      </c>
      <c r="F142" s="17" t="s">
        <v>370</v>
      </c>
      <c r="G142" s="17" t="s">
        <v>393</v>
      </c>
      <c r="H142" s="17">
        <v>5</v>
      </c>
      <c r="I142" s="17">
        <v>0</v>
      </c>
    </row>
    <row r="143" spans="1:9" x14ac:dyDescent="0.25">
      <c r="A143" s="17">
        <v>2012</v>
      </c>
      <c r="B143" s="17">
        <v>25</v>
      </c>
      <c r="C143" s="17" t="s">
        <v>151</v>
      </c>
      <c r="D143" s="17" t="s">
        <v>150</v>
      </c>
      <c r="E143" s="17" t="s">
        <v>346</v>
      </c>
      <c r="F143" s="17" t="s">
        <v>347</v>
      </c>
      <c r="G143" s="17" t="s">
        <v>381</v>
      </c>
      <c r="H143" s="17">
        <v>0</v>
      </c>
      <c r="I143" s="17">
        <v>0</v>
      </c>
    </row>
    <row r="144" spans="1:9" x14ac:dyDescent="0.25">
      <c r="A144" s="17">
        <v>2012</v>
      </c>
      <c r="B144" s="17">
        <v>25</v>
      </c>
      <c r="C144" s="17" t="s">
        <v>151</v>
      </c>
      <c r="D144" s="17" t="s">
        <v>150</v>
      </c>
      <c r="E144" s="17" t="s">
        <v>361</v>
      </c>
      <c r="F144" s="17" t="s">
        <v>362</v>
      </c>
      <c r="G144" s="17" t="s">
        <v>389</v>
      </c>
      <c r="H144" s="17">
        <v>0</v>
      </c>
      <c r="I144" s="17">
        <v>0</v>
      </c>
    </row>
    <row r="145" spans="1:9" x14ac:dyDescent="0.25">
      <c r="A145" s="17">
        <v>2012</v>
      </c>
      <c r="B145" s="17">
        <v>25</v>
      </c>
      <c r="C145" s="17" t="s">
        <v>151</v>
      </c>
      <c r="D145" s="17" t="s">
        <v>150</v>
      </c>
      <c r="E145" s="17" t="s">
        <v>359</v>
      </c>
      <c r="F145" s="17" t="s">
        <v>360</v>
      </c>
      <c r="G145" s="17" t="s">
        <v>388</v>
      </c>
      <c r="H145" s="17">
        <v>24</v>
      </c>
      <c r="I145" s="17">
        <v>0</v>
      </c>
    </row>
    <row r="146" spans="1:9" x14ac:dyDescent="0.25">
      <c r="A146" s="17">
        <v>2012</v>
      </c>
      <c r="B146" s="17">
        <v>31</v>
      </c>
      <c r="C146" s="17" t="s">
        <v>11</v>
      </c>
      <c r="D146" s="17" t="s">
        <v>10</v>
      </c>
      <c r="E146" s="17" t="s">
        <v>342</v>
      </c>
      <c r="F146" s="17" t="s">
        <v>343</v>
      </c>
      <c r="G146" s="17" t="s">
        <v>379</v>
      </c>
      <c r="H146" s="17">
        <v>0</v>
      </c>
      <c r="I146" s="17">
        <v>0</v>
      </c>
    </row>
    <row r="147" spans="1:9" x14ac:dyDescent="0.25">
      <c r="A147" s="17">
        <v>2012</v>
      </c>
      <c r="B147" s="17">
        <v>31</v>
      </c>
      <c r="C147" s="17" t="s">
        <v>11</v>
      </c>
      <c r="D147" s="17" t="s">
        <v>10</v>
      </c>
      <c r="E147" s="17" t="s">
        <v>327</v>
      </c>
      <c r="F147" s="17" t="s">
        <v>348</v>
      </c>
      <c r="G147" s="17" t="s">
        <v>382</v>
      </c>
      <c r="H147" s="17">
        <v>61</v>
      </c>
      <c r="I147" s="17">
        <v>0</v>
      </c>
    </row>
    <row r="148" spans="1:9" x14ac:dyDescent="0.25">
      <c r="A148" s="17">
        <v>2012</v>
      </c>
      <c r="B148" s="17">
        <v>31</v>
      </c>
      <c r="C148" s="17" t="s">
        <v>11</v>
      </c>
      <c r="D148" s="17" t="s">
        <v>10</v>
      </c>
      <c r="E148" s="17" t="s">
        <v>371</v>
      </c>
      <c r="F148" s="17" t="s">
        <v>372</v>
      </c>
      <c r="G148" s="17" t="s">
        <v>394</v>
      </c>
      <c r="H148" s="17">
        <v>9</v>
      </c>
      <c r="I148" s="17">
        <v>0</v>
      </c>
    </row>
    <row r="149" spans="1:9" x14ac:dyDescent="0.25">
      <c r="A149" s="17">
        <v>2012</v>
      </c>
      <c r="B149" s="17">
        <v>31</v>
      </c>
      <c r="C149" s="17" t="s">
        <v>11</v>
      </c>
      <c r="D149" s="17" t="s">
        <v>10</v>
      </c>
      <c r="E149" s="17" t="s">
        <v>363</v>
      </c>
      <c r="F149" s="17" t="s">
        <v>364</v>
      </c>
      <c r="G149" s="17" t="s">
        <v>390</v>
      </c>
      <c r="H149" s="17">
        <v>10598.332</v>
      </c>
      <c r="I149" s="17">
        <v>238</v>
      </c>
    </row>
    <row r="150" spans="1:9" x14ac:dyDescent="0.25">
      <c r="A150" s="17">
        <v>2012</v>
      </c>
      <c r="B150" s="17">
        <v>31</v>
      </c>
      <c r="C150" s="17" t="s">
        <v>11</v>
      </c>
      <c r="D150" s="17" t="s">
        <v>10</v>
      </c>
      <c r="E150" s="17" t="s">
        <v>344</v>
      </c>
      <c r="F150" s="17" t="s">
        <v>345</v>
      </c>
      <c r="G150" s="17" t="s">
        <v>380</v>
      </c>
      <c r="H150" s="17">
        <v>9</v>
      </c>
      <c r="I150" s="17">
        <v>0</v>
      </c>
    </row>
    <row r="151" spans="1:9" x14ac:dyDescent="0.25">
      <c r="A151" s="17">
        <v>2012</v>
      </c>
      <c r="B151" s="17">
        <v>31</v>
      </c>
      <c r="C151" s="17" t="s">
        <v>11</v>
      </c>
      <c r="D151" s="17" t="s">
        <v>10</v>
      </c>
      <c r="E151" s="17" t="s">
        <v>365</v>
      </c>
      <c r="F151" s="17" t="s">
        <v>366</v>
      </c>
      <c r="G151" s="17" t="s">
        <v>391</v>
      </c>
      <c r="H151" s="17">
        <v>36</v>
      </c>
      <c r="I151" s="17">
        <v>0</v>
      </c>
    </row>
    <row r="152" spans="1:9" x14ac:dyDescent="0.25">
      <c r="A152" s="17">
        <v>2012</v>
      </c>
      <c r="B152" s="17">
        <v>31</v>
      </c>
      <c r="C152" s="17" t="s">
        <v>11</v>
      </c>
      <c r="D152" s="17" t="s">
        <v>10</v>
      </c>
      <c r="E152" s="17" t="s">
        <v>349</v>
      </c>
      <c r="F152" s="17" t="s">
        <v>350</v>
      </c>
      <c r="G152" s="17" t="s">
        <v>383</v>
      </c>
      <c r="H152" s="17">
        <v>24</v>
      </c>
      <c r="I152" s="17">
        <v>0</v>
      </c>
    </row>
    <row r="153" spans="1:9" x14ac:dyDescent="0.25">
      <c r="A153" s="17">
        <v>2012</v>
      </c>
      <c r="B153" s="17">
        <v>31</v>
      </c>
      <c r="C153" s="17" t="s">
        <v>11</v>
      </c>
      <c r="D153" s="17" t="s">
        <v>10</v>
      </c>
      <c r="E153" s="17" t="s">
        <v>367</v>
      </c>
      <c r="F153" s="17" t="s">
        <v>368</v>
      </c>
      <c r="G153" s="17" t="s">
        <v>392</v>
      </c>
      <c r="H153" s="17">
        <v>0</v>
      </c>
      <c r="I153" s="17">
        <v>1</v>
      </c>
    </row>
    <row r="154" spans="1:9" x14ac:dyDescent="0.25">
      <c r="A154" s="17">
        <v>2012</v>
      </c>
      <c r="B154" s="17">
        <v>31</v>
      </c>
      <c r="C154" s="17" t="s">
        <v>11</v>
      </c>
      <c r="D154" s="17" t="s">
        <v>10</v>
      </c>
      <c r="E154" s="17" t="s">
        <v>351</v>
      </c>
      <c r="F154" s="17" t="s">
        <v>352</v>
      </c>
      <c r="G154" s="17" t="s">
        <v>384</v>
      </c>
      <c r="H154" s="17">
        <v>0</v>
      </c>
      <c r="I154" s="17">
        <v>0</v>
      </c>
    </row>
    <row r="155" spans="1:9" x14ac:dyDescent="0.25">
      <c r="A155" s="17">
        <v>2012</v>
      </c>
      <c r="B155" s="17">
        <v>31</v>
      </c>
      <c r="C155" s="17" t="s">
        <v>11</v>
      </c>
      <c r="D155" s="17" t="s">
        <v>10</v>
      </c>
      <c r="E155" s="17" t="s">
        <v>353</v>
      </c>
      <c r="F155" s="17" t="s">
        <v>354</v>
      </c>
      <c r="G155" s="17" t="s">
        <v>385</v>
      </c>
      <c r="H155" s="17">
        <v>2</v>
      </c>
      <c r="I155" s="17">
        <v>0</v>
      </c>
    </row>
    <row r="156" spans="1:9" x14ac:dyDescent="0.25">
      <c r="A156" s="17">
        <v>2012</v>
      </c>
      <c r="B156" s="17">
        <v>31</v>
      </c>
      <c r="C156" s="17" t="s">
        <v>11</v>
      </c>
      <c r="D156" s="17" t="s">
        <v>10</v>
      </c>
      <c r="E156" s="17" t="s">
        <v>355</v>
      </c>
      <c r="F156" s="17" t="s">
        <v>356</v>
      </c>
      <c r="G156" s="17" t="s">
        <v>386</v>
      </c>
      <c r="H156" s="17">
        <v>105</v>
      </c>
      <c r="I156" s="17">
        <v>0</v>
      </c>
    </row>
    <row r="157" spans="1:9" x14ac:dyDescent="0.25">
      <c r="A157" s="17">
        <v>2012</v>
      </c>
      <c r="B157" s="17">
        <v>31</v>
      </c>
      <c r="C157" s="17" t="s">
        <v>11</v>
      </c>
      <c r="D157" s="17" t="s">
        <v>10</v>
      </c>
      <c r="E157" s="17" t="s">
        <v>357</v>
      </c>
      <c r="F157" s="17" t="s">
        <v>358</v>
      </c>
      <c r="G157" s="17" t="s">
        <v>387</v>
      </c>
      <c r="H157" s="17">
        <v>0</v>
      </c>
      <c r="I157" s="17">
        <v>0</v>
      </c>
    </row>
    <row r="158" spans="1:9" x14ac:dyDescent="0.25">
      <c r="A158" s="17">
        <v>2012</v>
      </c>
      <c r="B158" s="17">
        <v>31</v>
      </c>
      <c r="C158" s="17" t="s">
        <v>11</v>
      </c>
      <c r="D158" s="17" t="s">
        <v>10</v>
      </c>
      <c r="E158" s="17" t="s">
        <v>328</v>
      </c>
      <c r="F158" s="17" t="s">
        <v>339</v>
      </c>
      <c r="G158" s="17" t="s">
        <v>377</v>
      </c>
      <c r="H158" s="17">
        <v>0</v>
      </c>
      <c r="I158" s="17">
        <v>0</v>
      </c>
    </row>
    <row r="159" spans="1:9" x14ac:dyDescent="0.25">
      <c r="A159" s="17">
        <v>2012</v>
      </c>
      <c r="B159" s="17">
        <v>31</v>
      </c>
      <c r="C159" s="17" t="s">
        <v>11</v>
      </c>
      <c r="D159" s="17" t="s">
        <v>10</v>
      </c>
      <c r="E159" s="17" t="s">
        <v>340</v>
      </c>
      <c r="F159" s="17" t="s">
        <v>341</v>
      </c>
      <c r="G159" s="17" t="s">
        <v>378</v>
      </c>
      <c r="H159" s="17">
        <v>0</v>
      </c>
      <c r="I159" s="17">
        <v>0</v>
      </c>
    </row>
    <row r="160" spans="1:9" x14ac:dyDescent="0.25">
      <c r="A160" s="17">
        <v>2012</v>
      </c>
      <c r="B160" s="17">
        <v>31</v>
      </c>
      <c r="C160" s="17" t="s">
        <v>11</v>
      </c>
      <c r="D160" s="17" t="s">
        <v>10</v>
      </c>
      <c r="E160" s="17" t="s">
        <v>369</v>
      </c>
      <c r="F160" s="17" t="s">
        <v>370</v>
      </c>
      <c r="G160" s="17" t="s">
        <v>393</v>
      </c>
      <c r="H160" s="17">
        <v>2.6680000000000001</v>
      </c>
      <c r="I160" s="17">
        <v>0</v>
      </c>
    </row>
    <row r="161" spans="1:9" x14ac:dyDescent="0.25">
      <c r="A161" s="17">
        <v>2012</v>
      </c>
      <c r="B161" s="17">
        <v>31</v>
      </c>
      <c r="C161" s="17" t="s">
        <v>11</v>
      </c>
      <c r="D161" s="17" t="s">
        <v>10</v>
      </c>
      <c r="E161" s="17" t="s">
        <v>346</v>
      </c>
      <c r="F161" s="17" t="s">
        <v>347</v>
      </c>
      <c r="G161" s="17" t="s">
        <v>381</v>
      </c>
      <c r="H161" s="17">
        <v>0</v>
      </c>
      <c r="I161" s="17">
        <v>0</v>
      </c>
    </row>
    <row r="162" spans="1:9" x14ac:dyDescent="0.25">
      <c r="A162" s="17">
        <v>2012</v>
      </c>
      <c r="B162" s="17">
        <v>31</v>
      </c>
      <c r="C162" s="17" t="s">
        <v>11</v>
      </c>
      <c r="D162" s="17" t="s">
        <v>10</v>
      </c>
      <c r="E162" s="17" t="s">
        <v>361</v>
      </c>
      <c r="F162" s="17" t="s">
        <v>362</v>
      </c>
      <c r="G162" s="17" t="s">
        <v>389</v>
      </c>
      <c r="H162" s="17">
        <v>0</v>
      </c>
      <c r="I162" s="17">
        <v>0</v>
      </c>
    </row>
    <row r="163" spans="1:9" x14ac:dyDescent="0.25">
      <c r="A163" s="17">
        <v>2012</v>
      </c>
      <c r="B163" s="17">
        <v>31</v>
      </c>
      <c r="C163" s="17" t="s">
        <v>11</v>
      </c>
      <c r="D163" s="17" t="s">
        <v>10</v>
      </c>
      <c r="E163" s="17" t="s">
        <v>359</v>
      </c>
      <c r="F163" s="17" t="s">
        <v>360</v>
      </c>
      <c r="G163" s="17" t="s">
        <v>388</v>
      </c>
      <c r="H163" s="17">
        <v>76.668000000000006</v>
      </c>
      <c r="I163" s="17">
        <v>0</v>
      </c>
    </row>
    <row r="164" spans="1:9" x14ac:dyDescent="0.25">
      <c r="A164" s="17">
        <v>2012</v>
      </c>
      <c r="B164" s="17">
        <v>34</v>
      </c>
      <c r="C164" s="17" t="s">
        <v>115</v>
      </c>
      <c r="D164" s="17" t="s">
        <v>114</v>
      </c>
      <c r="E164" s="17" t="s">
        <v>342</v>
      </c>
      <c r="F164" s="17" t="s">
        <v>343</v>
      </c>
      <c r="G164" s="17" t="s">
        <v>379</v>
      </c>
      <c r="H164" s="17">
        <v>0</v>
      </c>
      <c r="I164" s="17">
        <v>0</v>
      </c>
    </row>
    <row r="165" spans="1:9" x14ac:dyDescent="0.25">
      <c r="A165" s="17">
        <v>2012</v>
      </c>
      <c r="B165" s="17">
        <v>34</v>
      </c>
      <c r="C165" s="17" t="s">
        <v>115</v>
      </c>
      <c r="D165" s="17" t="s">
        <v>114</v>
      </c>
      <c r="E165" s="17" t="s">
        <v>327</v>
      </c>
      <c r="F165" s="17" t="s">
        <v>348</v>
      </c>
      <c r="G165" s="17" t="s">
        <v>382</v>
      </c>
      <c r="H165" s="17">
        <v>7</v>
      </c>
      <c r="I165" s="17">
        <v>0</v>
      </c>
    </row>
    <row r="166" spans="1:9" x14ac:dyDescent="0.25">
      <c r="A166" s="17">
        <v>2012</v>
      </c>
      <c r="B166" s="17">
        <v>34</v>
      </c>
      <c r="C166" s="17" t="s">
        <v>115</v>
      </c>
      <c r="D166" s="17" t="s">
        <v>114</v>
      </c>
      <c r="E166" s="17" t="s">
        <v>371</v>
      </c>
      <c r="F166" s="17" t="s">
        <v>372</v>
      </c>
      <c r="G166" s="17" t="s">
        <v>394</v>
      </c>
      <c r="H166" s="17">
        <v>305</v>
      </c>
      <c r="I166" s="17">
        <v>2</v>
      </c>
    </row>
    <row r="167" spans="1:9" x14ac:dyDescent="0.25">
      <c r="A167" s="17">
        <v>2012</v>
      </c>
      <c r="B167" s="17">
        <v>34</v>
      </c>
      <c r="C167" s="17" t="s">
        <v>115</v>
      </c>
      <c r="D167" s="17" t="s">
        <v>114</v>
      </c>
      <c r="E167" s="17" t="s">
        <v>363</v>
      </c>
      <c r="F167" s="17" t="s">
        <v>364</v>
      </c>
      <c r="G167" s="17" t="s">
        <v>390</v>
      </c>
      <c r="H167" s="17">
        <v>112</v>
      </c>
      <c r="I167" s="17">
        <v>4</v>
      </c>
    </row>
    <row r="168" spans="1:9" x14ac:dyDescent="0.25">
      <c r="A168" s="17">
        <v>2012</v>
      </c>
      <c r="B168" s="17">
        <v>34</v>
      </c>
      <c r="C168" s="17" t="s">
        <v>115</v>
      </c>
      <c r="D168" s="17" t="s">
        <v>114</v>
      </c>
      <c r="E168" s="17" t="s">
        <v>344</v>
      </c>
      <c r="F168" s="17" t="s">
        <v>345</v>
      </c>
      <c r="G168" s="17" t="s">
        <v>380</v>
      </c>
      <c r="H168" s="17">
        <v>9</v>
      </c>
      <c r="I168" s="17">
        <v>0</v>
      </c>
    </row>
    <row r="169" spans="1:9" x14ac:dyDescent="0.25">
      <c r="A169" s="17">
        <v>2012</v>
      </c>
      <c r="B169" s="17">
        <v>34</v>
      </c>
      <c r="C169" s="17" t="s">
        <v>115</v>
      </c>
      <c r="D169" s="17" t="s">
        <v>114</v>
      </c>
      <c r="E169" s="17" t="s">
        <v>365</v>
      </c>
      <c r="F169" s="17" t="s">
        <v>366</v>
      </c>
      <c r="G169" s="17" t="s">
        <v>391</v>
      </c>
      <c r="H169" s="17">
        <v>0</v>
      </c>
      <c r="I169" s="17">
        <v>0</v>
      </c>
    </row>
    <row r="170" spans="1:9" x14ac:dyDescent="0.25">
      <c r="A170" s="17">
        <v>2012</v>
      </c>
      <c r="B170" s="17">
        <v>34</v>
      </c>
      <c r="C170" s="17" t="s">
        <v>115</v>
      </c>
      <c r="D170" s="17" t="s">
        <v>114</v>
      </c>
      <c r="E170" s="17" t="s">
        <v>349</v>
      </c>
      <c r="F170" s="17" t="s">
        <v>350</v>
      </c>
      <c r="G170" s="17" t="s">
        <v>383</v>
      </c>
      <c r="H170" s="17">
        <v>0</v>
      </c>
      <c r="I170" s="17">
        <v>0</v>
      </c>
    </row>
    <row r="171" spans="1:9" x14ac:dyDescent="0.25">
      <c r="A171" s="17">
        <v>2012</v>
      </c>
      <c r="B171" s="17">
        <v>34</v>
      </c>
      <c r="C171" s="17" t="s">
        <v>115</v>
      </c>
      <c r="D171" s="17" t="s">
        <v>114</v>
      </c>
      <c r="E171" s="17" t="s">
        <v>367</v>
      </c>
      <c r="F171" s="17" t="s">
        <v>368</v>
      </c>
      <c r="G171" s="17" t="s">
        <v>392</v>
      </c>
      <c r="H171" s="17">
        <v>0</v>
      </c>
      <c r="I171" s="17">
        <v>0</v>
      </c>
    </row>
    <row r="172" spans="1:9" x14ac:dyDescent="0.25">
      <c r="A172" s="17">
        <v>2012</v>
      </c>
      <c r="B172" s="17">
        <v>34</v>
      </c>
      <c r="C172" s="17" t="s">
        <v>115</v>
      </c>
      <c r="D172" s="17" t="s">
        <v>114</v>
      </c>
      <c r="E172" s="17" t="s">
        <v>351</v>
      </c>
      <c r="F172" s="17" t="s">
        <v>352</v>
      </c>
      <c r="G172" s="17" t="s">
        <v>384</v>
      </c>
      <c r="H172" s="17">
        <v>146</v>
      </c>
      <c r="I172" s="17">
        <v>0</v>
      </c>
    </row>
    <row r="173" spans="1:9" x14ac:dyDescent="0.25">
      <c r="A173" s="17">
        <v>2012</v>
      </c>
      <c r="B173" s="17">
        <v>34</v>
      </c>
      <c r="C173" s="17" t="s">
        <v>115</v>
      </c>
      <c r="D173" s="17" t="s">
        <v>114</v>
      </c>
      <c r="E173" s="17" t="s">
        <v>353</v>
      </c>
      <c r="F173" s="17" t="s">
        <v>354</v>
      </c>
      <c r="G173" s="17" t="s">
        <v>385</v>
      </c>
      <c r="H173" s="17">
        <v>22856.993999999999</v>
      </c>
      <c r="I173" s="17">
        <v>429</v>
      </c>
    </row>
    <row r="174" spans="1:9" x14ac:dyDescent="0.25">
      <c r="A174" s="17">
        <v>2012</v>
      </c>
      <c r="B174" s="17">
        <v>34</v>
      </c>
      <c r="C174" s="17" t="s">
        <v>115</v>
      </c>
      <c r="D174" s="17" t="s">
        <v>114</v>
      </c>
      <c r="E174" s="17" t="s">
        <v>355</v>
      </c>
      <c r="F174" s="17" t="s">
        <v>356</v>
      </c>
      <c r="G174" s="17" t="s">
        <v>386</v>
      </c>
      <c r="H174" s="17">
        <v>39</v>
      </c>
      <c r="I174" s="17">
        <v>3</v>
      </c>
    </row>
    <row r="175" spans="1:9" x14ac:dyDescent="0.25">
      <c r="A175" s="17">
        <v>2012</v>
      </c>
      <c r="B175" s="17">
        <v>34</v>
      </c>
      <c r="C175" s="17" t="s">
        <v>115</v>
      </c>
      <c r="D175" s="17" t="s">
        <v>114</v>
      </c>
      <c r="E175" s="17" t="s">
        <v>357</v>
      </c>
      <c r="F175" s="17" t="s">
        <v>358</v>
      </c>
      <c r="G175" s="17" t="s">
        <v>387</v>
      </c>
      <c r="H175" s="17">
        <v>0</v>
      </c>
      <c r="I175" s="17">
        <v>0</v>
      </c>
    </row>
    <row r="176" spans="1:9" x14ac:dyDescent="0.25">
      <c r="A176" s="17">
        <v>2012</v>
      </c>
      <c r="B176" s="17">
        <v>34</v>
      </c>
      <c r="C176" s="17" t="s">
        <v>115</v>
      </c>
      <c r="D176" s="17" t="s">
        <v>114</v>
      </c>
      <c r="E176" s="17" t="s">
        <v>328</v>
      </c>
      <c r="F176" s="17" t="s">
        <v>339</v>
      </c>
      <c r="G176" s="17" t="s">
        <v>377</v>
      </c>
      <c r="H176" s="17">
        <v>0</v>
      </c>
      <c r="I176" s="17">
        <v>0</v>
      </c>
    </row>
    <row r="177" spans="1:9" x14ac:dyDescent="0.25">
      <c r="A177" s="17">
        <v>2012</v>
      </c>
      <c r="B177" s="17">
        <v>34</v>
      </c>
      <c r="C177" s="17" t="s">
        <v>115</v>
      </c>
      <c r="D177" s="17" t="s">
        <v>114</v>
      </c>
      <c r="E177" s="17" t="s">
        <v>340</v>
      </c>
      <c r="F177" s="17" t="s">
        <v>341</v>
      </c>
      <c r="G177" s="17" t="s">
        <v>378</v>
      </c>
      <c r="H177" s="17">
        <v>0</v>
      </c>
      <c r="I177" s="17">
        <v>0</v>
      </c>
    </row>
    <row r="178" spans="1:9" x14ac:dyDescent="0.25">
      <c r="A178" s="17">
        <v>2012</v>
      </c>
      <c r="B178" s="17">
        <v>34</v>
      </c>
      <c r="C178" s="17" t="s">
        <v>115</v>
      </c>
      <c r="D178" s="17" t="s">
        <v>114</v>
      </c>
      <c r="E178" s="17" t="s">
        <v>369</v>
      </c>
      <c r="F178" s="17" t="s">
        <v>370</v>
      </c>
      <c r="G178" s="17" t="s">
        <v>393</v>
      </c>
      <c r="H178" s="17">
        <v>16</v>
      </c>
      <c r="I178" s="17">
        <v>0</v>
      </c>
    </row>
    <row r="179" spans="1:9" x14ac:dyDescent="0.25">
      <c r="A179" s="17">
        <v>2012</v>
      </c>
      <c r="B179" s="17">
        <v>34</v>
      </c>
      <c r="C179" s="17" t="s">
        <v>115</v>
      </c>
      <c r="D179" s="17" t="s">
        <v>114</v>
      </c>
      <c r="E179" s="17" t="s">
        <v>346</v>
      </c>
      <c r="F179" s="17" t="s">
        <v>347</v>
      </c>
      <c r="G179" s="17" t="s">
        <v>381</v>
      </c>
      <c r="H179" s="17">
        <v>0</v>
      </c>
      <c r="I179" s="17">
        <v>0</v>
      </c>
    </row>
    <row r="180" spans="1:9" x14ac:dyDescent="0.25">
      <c r="A180" s="17">
        <v>2012</v>
      </c>
      <c r="B180" s="17">
        <v>34</v>
      </c>
      <c r="C180" s="17" t="s">
        <v>115</v>
      </c>
      <c r="D180" s="17" t="s">
        <v>114</v>
      </c>
      <c r="E180" s="17" t="s">
        <v>361</v>
      </c>
      <c r="F180" s="17" t="s">
        <v>362</v>
      </c>
      <c r="G180" s="17" t="s">
        <v>389</v>
      </c>
      <c r="H180" s="17">
        <v>0</v>
      </c>
      <c r="I180" s="17">
        <v>0</v>
      </c>
    </row>
    <row r="181" spans="1:9" x14ac:dyDescent="0.25">
      <c r="A181" s="17">
        <v>2012</v>
      </c>
      <c r="B181" s="17">
        <v>34</v>
      </c>
      <c r="C181" s="17" t="s">
        <v>115</v>
      </c>
      <c r="D181" s="17" t="s">
        <v>114</v>
      </c>
      <c r="E181" s="17" t="s">
        <v>359</v>
      </c>
      <c r="F181" s="17" t="s">
        <v>360</v>
      </c>
      <c r="G181" s="17" t="s">
        <v>388</v>
      </c>
      <c r="H181" s="17">
        <v>30</v>
      </c>
      <c r="I181" s="17">
        <v>0</v>
      </c>
    </row>
    <row r="182" spans="1:9" x14ac:dyDescent="0.25">
      <c r="A182" s="17">
        <v>2012</v>
      </c>
      <c r="B182" s="17">
        <v>37</v>
      </c>
      <c r="C182" s="17" t="s">
        <v>120</v>
      </c>
      <c r="D182" s="17" t="s">
        <v>119</v>
      </c>
      <c r="E182" s="17" t="s">
        <v>342</v>
      </c>
      <c r="F182" s="17" t="s">
        <v>343</v>
      </c>
      <c r="G182" s="17" t="s">
        <v>379</v>
      </c>
      <c r="H182" s="17">
        <v>0</v>
      </c>
      <c r="I182" s="17">
        <v>0</v>
      </c>
    </row>
    <row r="183" spans="1:9" x14ac:dyDescent="0.25">
      <c r="A183" s="17">
        <v>2012</v>
      </c>
      <c r="B183" s="17">
        <v>37</v>
      </c>
      <c r="C183" s="17" t="s">
        <v>120</v>
      </c>
      <c r="D183" s="17" t="s">
        <v>119</v>
      </c>
      <c r="E183" s="17" t="s">
        <v>327</v>
      </c>
      <c r="F183" s="17" t="s">
        <v>348</v>
      </c>
      <c r="G183" s="17" t="s">
        <v>382</v>
      </c>
      <c r="H183" s="17">
        <v>0</v>
      </c>
      <c r="I183" s="17">
        <v>0</v>
      </c>
    </row>
    <row r="184" spans="1:9" x14ac:dyDescent="0.25">
      <c r="A184" s="17">
        <v>2012</v>
      </c>
      <c r="B184" s="17">
        <v>37</v>
      </c>
      <c r="C184" s="17" t="s">
        <v>120</v>
      </c>
      <c r="D184" s="17" t="s">
        <v>119</v>
      </c>
      <c r="E184" s="17" t="s">
        <v>371</v>
      </c>
      <c r="F184" s="17" t="s">
        <v>372</v>
      </c>
      <c r="G184" s="17" t="s">
        <v>394</v>
      </c>
      <c r="H184" s="17">
        <v>4</v>
      </c>
      <c r="I184" s="17">
        <v>0</v>
      </c>
    </row>
    <row r="185" spans="1:9" x14ac:dyDescent="0.25">
      <c r="A185" s="17">
        <v>2012</v>
      </c>
      <c r="B185" s="17">
        <v>37</v>
      </c>
      <c r="C185" s="17" t="s">
        <v>120</v>
      </c>
      <c r="D185" s="17" t="s">
        <v>119</v>
      </c>
      <c r="E185" s="17" t="s">
        <v>363</v>
      </c>
      <c r="F185" s="17" t="s">
        <v>364</v>
      </c>
      <c r="G185" s="17" t="s">
        <v>390</v>
      </c>
      <c r="H185" s="17">
        <v>4</v>
      </c>
      <c r="I185" s="17">
        <v>0</v>
      </c>
    </row>
    <row r="186" spans="1:9" x14ac:dyDescent="0.25">
      <c r="A186" s="17">
        <v>2012</v>
      </c>
      <c r="B186" s="17">
        <v>37</v>
      </c>
      <c r="C186" s="17" t="s">
        <v>120</v>
      </c>
      <c r="D186" s="17" t="s">
        <v>119</v>
      </c>
      <c r="E186" s="17" t="s">
        <v>344</v>
      </c>
      <c r="F186" s="17" t="s">
        <v>345</v>
      </c>
      <c r="G186" s="17" t="s">
        <v>380</v>
      </c>
      <c r="H186" s="17">
        <v>0</v>
      </c>
      <c r="I186" s="17">
        <v>0</v>
      </c>
    </row>
    <row r="187" spans="1:9" x14ac:dyDescent="0.25">
      <c r="A187" s="17">
        <v>2012</v>
      </c>
      <c r="B187" s="17">
        <v>37</v>
      </c>
      <c r="C187" s="17" t="s">
        <v>120</v>
      </c>
      <c r="D187" s="17" t="s">
        <v>119</v>
      </c>
      <c r="E187" s="17" t="s">
        <v>365</v>
      </c>
      <c r="F187" s="17" t="s">
        <v>366</v>
      </c>
      <c r="G187" s="17" t="s">
        <v>391</v>
      </c>
      <c r="H187" s="17">
        <v>0</v>
      </c>
      <c r="I187" s="17">
        <v>0</v>
      </c>
    </row>
    <row r="188" spans="1:9" x14ac:dyDescent="0.25">
      <c r="A188" s="17">
        <v>2012</v>
      </c>
      <c r="B188" s="17">
        <v>37</v>
      </c>
      <c r="C188" s="17" t="s">
        <v>120</v>
      </c>
      <c r="D188" s="17" t="s">
        <v>119</v>
      </c>
      <c r="E188" s="17" t="s">
        <v>349</v>
      </c>
      <c r="F188" s="17" t="s">
        <v>350</v>
      </c>
      <c r="G188" s="17" t="s">
        <v>383</v>
      </c>
      <c r="H188" s="17">
        <v>0</v>
      </c>
      <c r="I188" s="17">
        <v>0</v>
      </c>
    </row>
    <row r="189" spans="1:9" x14ac:dyDescent="0.25">
      <c r="A189" s="17">
        <v>2012</v>
      </c>
      <c r="B189" s="17">
        <v>37</v>
      </c>
      <c r="C189" s="17" t="s">
        <v>120</v>
      </c>
      <c r="D189" s="17" t="s">
        <v>119</v>
      </c>
      <c r="E189" s="17" t="s">
        <v>367</v>
      </c>
      <c r="F189" s="17" t="s">
        <v>368</v>
      </c>
      <c r="G189" s="17" t="s">
        <v>392</v>
      </c>
      <c r="H189" s="17">
        <v>0</v>
      </c>
      <c r="I189" s="17">
        <v>0</v>
      </c>
    </row>
    <row r="190" spans="1:9" x14ac:dyDescent="0.25">
      <c r="A190" s="17">
        <v>2012</v>
      </c>
      <c r="B190" s="17">
        <v>37</v>
      </c>
      <c r="C190" s="17" t="s">
        <v>120</v>
      </c>
      <c r="D190" s="17" t="s">
        <v>119</v>
      </c>
      <c r="E190" s="17" t="s">
        <v>351</v>
      </c>
      <c r="F190" s="17" t="s">
        <v>352</v>
      </c>
      <c r="G190" s="17" t="s">
        <v>384</v>
      </c>
      <c r="H190" s="17">
        <v>0</v>
      </c>
      <c r="I190" s="17">
        <v>0</v>
      </c>
    </row>
    <row r="191" spans="1:9" x14ac:dyDescent="0.25">
      <c r="A191" s="17">
        <v>2012</v>
      </c>
      <c r="B191" s="17">
        <v>37</v>
      </c>
      <c r="C191" s="17" t="s">
        <v>120</v>
      </c>
      <c r="D191" s="17" t="s">
        <v>119</v>
      </c>
      <c r="E191" s="17" t="s">
        <v>353</v>
      </c>
      <c r="F191" s="17" t="s">
        <v>354</v>
      </c>
      <c r="G191" s="17" t="s">
        <v>385</v>
      </c>
      <c r="H191" s="17">
        <v>1389</v>
      </c>
      <c r="I191" s="17">
        <v>35</v>
      </c>
    </row>
    <row r="192" spans="1:9" x14ac:dyDescent="0.25">
      <c r="A192" s="17">
        <v>2012</v>
      </c>
      <c r="B192" s="17">
        <v>37</v>
      </c>
      <c r="C192" s="17" t="s">
        <v>120</v>
      </c>
      <c r="D192" s="17" t="s">
        <v>119</v>
      </c>
      <c r="E192" s="17" t="s">
        <v>355</v>
      </c>
      <c r="F192" s="17" t="s">
        <v>356</v>
      </c>
      <c r="G192" s="17" t="s">
        <v>386</v>
      </c>
      <c r="H192" s="17">
        <v>15</v>
      </c>
      <c r="I192" s="17">
        <v>0</v>
      </c>
    </row>
    <row r="193" spans="1:9" x14ac:dyDescent="0.25">
      <c r="A193" s="17">
        <v>2012</v>
      </c>
      <c r="B193" s="17">
        <v>37</v>
      </c>
      <c r="C193" s="17" t="s">
        <v>120</v>
      </c>
      <c r="D193" s="17" t="s">
        <v>119</v>
      </c>
      <c r="E193" s="17" t="s">
        <v>357</v>
      </c>
      <c r="F193" s="17" t="s">
        <v>358</v>
      </c>
      <c r="G193" s="17" t="s">
        <v>387</v>
      </c>
      <c r="H193" s="17">
        <v>0</v>
      </c>
      <c r="I193" s="17">
        <v>0</v>
      </c>
    </row>
    <row r="194" spans="1:9" x14ac:dyDescent="0.25">
      <c r="A194" s="17">
        <v>2012</v>
      </c>
      <c r="B194" s="17">
        <v>37</v>
      </c>
      <c r="C194" s="17" t="s">
        <v>120</v>
      </c>
      <c r="D194" s="17" t="s">
        <v>119</v>
      </c>
      <c r="E194" s="17" t="s">
        <v>328</v>
      </c>
      <c r="F194" s="17" t="s">
        <v>339</v>
      </c>
      <c r="G194" s="17" t="s">
        <v>377</v>
      </c>
      <c r="H194" s="17">
        <v>0</v>
      </c>
      <c r="I194" s="17">
        <v>0</v>
      </c>
    </row>
    <row r="195" spans="1:9" x14ac:dyDescent="0.25">
      <c r="A195" s="17">
        <v>2012</v>
      </c>
      <c r="B195" s="17">
        <v>37</v>
      </c>
      <c r="C195" s="17" t="s">
        <v>120</v>
      </c>
      <c r="D195" s="17" t="s">
        <v>119</v>
      </c>
      <c r="E195" s="17" t="s">
        <v>340</v>
      </c>
      <c r="F195" s="17" t="s">
        <v>341</v>
      </c>
      <c r="G195" s="17" t="s">
        <v>378</v>
      </c>
      <c r="H195" s="17">
        <v>0</v>
      </c>
      <c r="I195" s="17">
        <v>0</v>
      </c>
    </row>
    <row r="196" spans="1:9" x14ac:dyDescent="0.25">
      <c r="A196" s="17">
        <v>2012</v>
      </c>
      <c r="B196" s="17">
        <v>37</v>
      </c>
      <c r="C196" s="17" t="s">
        <v>120</v>
      </c>
      <c r="D196" s="17" t="s">
        <v>119</v>
      </c>
      <c r="E196" s="17" t="s">
        <v>369</v>
      </c>
      <c r="F196" s="17" t="s">
        <v>370</v>
      </c>
      <c r="G196" s="17" t="s">
        <v>393</v>
      </c>
      <c r="H196" s="17">
        <v>0</v>
      </c>
      <c r="I196" s="17">
        <v>0</v>
      </c>
    </row>
    <row r="197" spans="1:9" x14ac:dyDescent="0.25">
      <c r="A197" s="17">
        <v>2012</v>
      </c>
      <c r="B197" s="17">
        <v>37</v>
      </c>
      <c r="C197" s="17" t="s">
        <v>120</v>
      </c>
      <c r="D197" s="17" t="s">
        <v>119</v>
      </c>
      <c r="E197" s="17" t="s">
        <v>346</v>
      </c>
      <c r="F197" s="17" t="s">
        <v>347</v>
      </c>
      <c r="G197" s="17" t="s">
        <v>381</v>
      </c>
      <c r="H197" s="17">
        <v>0</v>
      </c>
      <c r="I197" s="17">
        <v>0</v>
      </c>
    </row>
    <row r="198" spans="1:9" x14ac:dyDescent="0.25">
      <c r="A198" s="17">
        <v>2012</v>
      </c>
      <c r="B198" s="17">
        <v>37</v>
      </c>
      <c r="C198" s="17" t="s">
        <v>120</v>
      </c>
      <c r="D198" s="17" t="s">
        <v>119</v>
      </c>
      <c r="E198" s="17" t="s">
        <v>361</v>
      </c>
      <c r="F198" s="17" t="s">
        <v>362</v>
      </c>
      <c r="G198" s="17" t="s">
        <v>389</v>
      </c>
      <c r="H198" s="17">
        <v>0</v>
      </c>
      <c r="I198" s="17">
        <v>0</v>
      </c>
    </row>
    <row r="199" spans="1:9" x14ac:dyDescent="0.25">
      <c r="A199" s="17">
        <v>2012</v>
      </c>
      <c r="B199" s="17">
        <v>37</v>
      </c>
      <c r="C199" s="17" t="s">
        <v>120</v>
      </c>
      <c r="D199" s="17" t="s">
        <v>119</v>
      </c>
      <c r="E199" s="17" t="s">
        <v>359</v>
      </c>
      <c r="F199" s="17" t="s">
        <v>360</v>
      </c>
      <c r="G199" s="17" t="s">
        <v>388</v>
      </c>
      <c r="H199" s="17">
        <v>2</v>
      </c>
      <c r="I199" s="17">
        <v>0</v>
      </c>
    </row>
    <row r="200" spans="1:9" x14ac:dyDescent="0.25">
      <c r="A200" s="17">
        <v>2012</v>
      </c>
      <c r="B200" s="17">
        <v>42</v>
      </c>
      <c r="C200" s="17" t="s">
        <v>107</v>
      </c>
      <c r="D200" s="17" t="s">
        <v>106</v>
      </c>
      <c r="E200" s="17" t="s">
        <v>342</v>
      </c>
      <c r="F200" s="17" t="s">
        <v>343</v>
      </c>
      <c r="G200" s="17" t="s">
        <v>379</v>
      </c>
      <c r="H200" s="17">
        <v>0</v>
      </c>
      <c r="I200" s="17">
        <v>0</v>
      </c>
    </row>
    <row r="201" spans="1:9" x14ac:dyDescent="0.25">
      <c r="A201" s="17">
        <v>2012</v>
      </c>
      <c r="B201" s="17">
        <v>42</v>
      </c>
      <c r="C201" s="17" t="s">
        <v>107</v>
      </c>
      <c r="D201" s="17" t="s">
        <v>106</v>
      </c>
      <c r="E201" s="17" t="s">
        <v>327</v>
      </c>
      <c r="F201" s="17" t="s">
        <v>348</v>
      </c>
      <c r="G201" s="17" t="s">
        <v>382</v>
      </c>
      <c r="H201" s="17">
        <v>6</v>
      </c>
      <c r="I201" s="17">
        <v>0</v>
      </c>
    </row>
    <row r="202" spans="1:9" x14ac:dyDescent="0.25">
      <c r="A202" s="17">
        <v>2012</v>
      </c>
      <c r="B202" s="17">
        <v>42</v>
      </c>
      <c r="C202" s="17" t="s">
        <v>107</v>
      </c>
      <c r="D202" s="17" t="s">
        <v>106</v>
      </c>
      <c r="E202" s="17" t="s">
        <v>371</v>
      </c>
      <c r="F202" s="17" t="s">
        <v>372</v>
      </c>
      <c r="G202" s="17" t="s">
        <v>394</v>
      </c>
      <c r="H202" s="17">
        <v>88.664000000000001</v>
      </c>
      <c r="I202" s="17">
        <v>4</v>
      </c>
    </row>
    <row r="203" spans="1:9" x14ac:dyDescent="0.25">
      <c r="A203" s="17">
        <v>2012</v>
      </c>
      <c r="B203" s="17">
        <v>42</v>
      </c>
      <c r="C203" s="17" t="s">
        <v>107</v>
      </c>
      <c r="D203" s="17" t="s">
        <v>106</v>
      </c>
      <c r="E203" s="17" t="s">
        <v>363</v>
      </c>
      <c r="F203" s="17" t="s">
        <v>364</v>
      </c>
      <c r="G203" s="17" t="s">
        <v>390</v>
      </c>
      <c r="H203" s="17">
        <v>4</v>
      </c>
      <c r="I203" s="17">
        <v>0</v>
      </c>
    </row>
    <row r="204" spans="1:9" x14ac:dyDescent="0.25">
      <c r="A204" s="17">
        <v>2012</v>
      </c>
      <c r="B204" s="17">
        <v>42</v>
      </c>
      <c r="C204" s="17" t="s">
        <v>107</v>
      </c>
      <c r="D204" s="17" t="s">
        <v>106</v>
      </c>
      <c r="E204" s="17" t="s">
        <v>344</v>
      </c>
      <c r="F204" s="17" t="s">
        <v>345</v>
      </c>
      <c r="G204" s="17" t="s">
        <v>380</v>
      </c>
      <c r="H204" s="17">
        <v>5</v>
      </c>
      <c r="I204" s="17">
        <v>0</v>
      </c>
    </row>
    <row r="205" spans="1:9" x14ac:dyDescent="0.25">
      <c r="A205" s="17">
        <v>2012</v>
      </c>
      <c r="B205" s="17">
        <v>42</v>
      </c>
      <c r="C205" s="17" t="s">
        <v>107</v>
      </c>
      <c r="D205" s="17" t="s">
        <v>106</v>
      </c>
      <c r="E205" s="17" t="s">
        <v>365</v>
      </c>
      <c r="F205" s="17" t="s">
        <v>366</v>
      </c>
      <c r="G205" s="17" t="s">
        <v>391</v>
      </c>
      <c r="H205" s="17">
        <v>0</v>
      </c>
      <c r="I205" s="17">
        <v>0</v>
      </c>
    </row>
    <row r="206" spans="1:9" x14ac:dyDescent="0.25">
      <c r="A206" s="17">
        <v>2012</v>
      </c>
      <c r="B206" s="17">
        <v>42</v>
      </c>
      <c r="C206" s="17" t="s">
        <v>107</v>
      </c>
      <c r="D206" s="17" t="s">
        <v>106</v>
      </c>
      <c r="E206" s="17" t="s">
        <v>349</v>
      </c>
      <c r="F206" s="17" t="s">
        <v>350</v>
      </c>
      <c r="G206" s="17" t="s">
        <v>383</v>
      </c>
      <c r="H206" s="17">
        <v>7</v>
      </c>
      <c r="I206" s="17">
        <v>0</v>
      </c>
    </row>
    <row r="207" spans="1:9" x14ac:dyDescent="0.25">
      <c r="A207" s="17">
        <v>2012</v>
      </c>
      <c r="B207" s="17">
        <v>42</v>
      </c>
      <c r="C207" s="17" t="s">
        <v>107</v>
      </c>
      <c r="D207" s="17" t="s">
        <v>106</v>
      </c>
      <c r="E207" s="17" t="s">
        <v>367</v>
      </c>
      <c r="F207" s="17" t="s">
        <v>368</v>
      </c>
      <c r="G207" s="17" t="s">
        <v>392</v>
      </c>
      <c r="H207" s="17">
        <v>0</v>
      </c>
      <c r="I207" s="17">
        <v>1</v>
      </c>
    </row>
    <row r="208" spans="1:9" x14ac:dyDescent="0.25">
      <c r="A208" s="17">
        <v>2012</v>
      </c>
      <c r="B208" s="17">
        <v>42</v>
      </c>
      <c r="C208" s="17" t="s">
        <v>107</v>
      </c>
      <c r="D208" s="17" t="s">
        <v>106</v>
      </c>
      <c r="E208" s="17" t="s">
        <v>351</v>
      </c>
      <c r="F208" s="17" t="s">
        <v>352</v>
      </c>
      <c r="G208" s="17" t="s">
        <v>384</v>
      </c>
      <c r="H208" s="17">
        <v>0</v>
      </c>
      <c r="I208" s="17">
        <v>0</v>
      </c>
    </row>
    <row r="209" spans="1:9" x14ac:dyDescent="0.25">
      <c r="A209" s="17">
        <v>2012</v>
      </c>
      <c r="B209" s="17">
        <v>42</v>
      </c>
      <c r="C209" s="17" t="s">
        <v>107</v>
      </c>
      <c r="D209" s="17" t="s">
        <v>106</v>
      </c>
      <c r="E209" s="17" t="s">
        <v>353</v>
      </c>
      <c r="F209" s="17" t="s">
        <v>354</v>
      </c>
      <c r="G209" s="17" t="s">
        <v>385</v>
      </c>
      <c r="H209" s="17">
        <v>19</v>
      </c>
      <c r="I209" s="17">
        <v>0</v>
      </c>
    </row>
    <row r="210" spans="1:9" x14ac:dyDescent="0.25">
      <c r="A210" s="17">
        <v>2012</v>
      </c>
      <c r="B210" s="17">
        <v>42</v>
      </c>
      <c r="C210" s="17" t="s">
        <v>107</v>
      </c>
      <c r="D210" s="17" t="s">
        <v>106</v>
      </c>
      <c r="E210" s="17" t="s">
        <v>355</v>
      </c>
      <c r="F210" s="17" t="s">
        <v>356</v>
      </c>
      <c r="G210" s="17" t="s">
        <v>386</v>
      </c>
      <c r="H210" s="17">
        <v>49</v>
      </c>
      <c r="I210" s="17">
        <v>0</v>
      </c>
    </row>
    <row r="211" spans="1:9" x14ac:dyDescent="0.25">
      <c r="A211" s="17">
        <v>2012</v>
      </c>
      <c r="B211" s="17">
        <v>42</v>
      </c>
      <c r="C211" s="17" t="s">
        <v>107</v>
      </c>
      <c r="D211" s="17" t="s">
        <v>106</v>
      </c>
      <c r="E211" s="17" t="s">
        <v>357</v>
      </c>
      <c r="F211" s="17" t="s">
        <v>358</v>
      </c>
      <c r="G211" s="17" t="s">
        <v>387</v>
      </c>
      <c r="H211" s="17">
        <v>33</v>
      </c>
      <c r="I211" s="17">
        <v>1</v>
      </c>
    </row>
    <row r="212" spans="1:9" x14ac:dyDescent="0.25">
      <c r="A212" s="17">
        <v>2012</v>
      </c>
      <c r="B212" s="17">
        <v>42</v>
      </c>
      <c r="C212" s="17" t="s">
        <v>107</v>
      </c>
      <c r="D212" s="17" t="s">
        <v>106</v>
      </c>
      <c r="E212" s="17" t="s">
        <v>328</v>
      </c>
      <c r="F212" s="17" t="s">
        <v>339</v>
      </c>
      <c r="G212" s="17" t="s">
        <v>377</v>
      </c>
      <c r="H212" s="17">
        <v>0</v>
      </c>
      <c r="I212" s="17">
        <v>0</v>
      </c>
    </row>
    <row r="213" spans="1:9" x14ac:dyDescent="0.25">
      <c r="A213" s="17">
        <v>2012</v>
      </c>
      <c r="B213" s="17">
        <v>42</v>
      </c>
      <c r="C213" s="17" t="s">
        <v>107</v>
      </c>
      <c r="D213" s="17" t="s">
        <v>106</v>
      </c>
      <c r="E213" s="17" t="s">
        <v>340</v>
      </c>
      <c r="F213" s="17" t="s">
        <v>341</v>
      </c>
      <c r="G213" s="17" t="s">
        <v>378</v>
      </c>
      <c r="H213" s="17">
        <v>39.091999999999999</v>
      </c>
      <c r="I213" s="17">
        <v>2</v>
      </c>
    </row>
    <row r="214" spans="1:9" x14ac:dyDescent="0.25">
      <c r="A214" s="17">
        <v>2012</v>
      </c>
      <c r="B214" s="17">
        <v>42</v>
      </c>
      <c r="C214" s="17" t="s">
        <v>107</v>
      </c>
      <c r="D214" s="17" t="s">
        <v>106</v>
      </c>
      <c r="E214" s="17" t="s">
        <v>369</v>
      </c>
      <c r="F214" s="17" t="s">
        <v>370</v>
      </c>
      <c r="G214" s="17" t="s">
        <v>393</v>
      </c>
      <c r="H214" s="17">
        <v>941.59699999999998</v>
      </c>
      <c r="I214" s="17">
        <v>39</v>
      </c>
    </row>
    <row r="215" spans="1:9" x14ac:dyDescent="0.25">
      <c r="A215" s="17">
        <v>2012</v>
      </c>
      <c r="B215" s="17">
        <v>42</v>
      </c>
      <c r="C215" s="17" t="s">
        <v>107</v>
      </c>
      <c r="D215" s="17" t="s">
        <v>106</v>
      </c>
      <c r="E215" s="17" t="s">
        <v>346</v>
      </c>
      <c r="F215" s="17" t="s">
        <v>347</v>
      </c>
      <c r="G215" s="17" t="s">
        <v>381</v>
      </c>
      <c r="H215" s="17">
        <v>68.978999999999999</v>
      </c>
      <c r="I215" s="17">
        <v>2</v>
      </c>
    </row>
    <row r="216" spans="1:9" x14ac:dyDescent="0.25">
      <c r="A216" s="17">
        <v>2012</v>
      </c>
      <c r="B216" s="17">
        <v>42</v>
      </c>
      <c r="C216" s="17" t="s">
        <v>107</v>
      </c>
      <c r="D216" s="17" t="s">
        <v>106</v>
      </c>
      <c r="E216" s="17" t="s">
        <v>361</v>
      </c>
      <c r="F216" s="17" t="s">
        <v>362</v>
      </c>
      <c r="G216" s="17" t="s">
        <v>389</v>
      </c>
      <c r="H216" s="17">
        <v>20.364000000000001</v>
      </c>
      <c r="I216" s="17">
        <v>0</v>
      </c>
    </row>
    <row r="217" spans="1:9" x14ac:dyDescent="0.25">
      <c r="A217" s="17">
        <v>2012</v>
      </c>
      <c r="B217" s="17">
        <v>42</v>
      </c>
      <c r="C217" s="17" t="s">
        <v>107</v>
      </c>
      <c r="D217" s="17" t="s">
        <v>106</v>
      </c>
      <c r="E217" s="17" t="s">
        <v>359</v>
      </c>
      <c r="F217" s="17" t="s">
        <v>360</v>
      </c>
      <c r="G217" s="17" t="s">
        <v>388</v>
      </c>
      <c r="H217" s="17">
        <v>6161.4260000000004</v>
      </c>
      <c r="I217" s="17">
        <v>189</v>
      </c>
    </row>
    <row r="218" spans="1:9" x14ac:dyDescent="0.25">
      <c r="A218" s="17">
        <v>2012</v>
      </c>
      <c r="B218" s="17">
        <v>46</v>
      </c>
      <c r="C218" s="17" t="s">
        <v>5</v>
      </c>
      <c r="D218" s="17" t="s">
        <v>4</v>
      </c>
      <c r="E218" s="17" t="s">
        <v>342</v>
      </c>
      <c r="F218" s="17" t="s">
        <v>343</v>
      </c>
      <c r="G218" s="17" t="s">
        <v>379</v>
      </c>
      <c r="H218" s="17">
        <v>0</v>
      </c>
      <c r="I218" s="17">
        <v>0</v>
      </c>
    </row>
    <row r="219" spans="1:9" x14ac:dyDescent="0.25">
      <c r="A219" s="17">
        <v>2012</v>
      </c>
      <c r="B219" s="17">
        <v>46</v>
      </c>
      <c r="C219" s="17" t="s">
        <v>5</v>
      </c>
      <c r="D219" s="17" t="s">
        <v>4</v>
      </c>
      <c r="E219" s="17" t="s">
        <v>327</v>
      </c>
      <c r="F219" s="17" t="s">
        <v>348</v>
      </c>
      <c r="G219" s="17" t="s">
        <v>382</v>
      </c>
      <c r="H219" s="17">
        <v>3</v>
      </c>
      <c r="I219" s="17">
        <v>0</v>
      </c>
    </row>
    <row r="220" spans="1:9" x14ac:dyDescent="0.25">
      <c r="A220" s="17">
        <v>2012</v>
      </c>
      <c r="B220" s="17">
        <v>46</v>
      </c>
      <c r="C220" s="17" t="s">
        <v>5</v>
      </c>
      <c r="D220" s="17" t="s">
        <v>4</v>
      </c>
      <c r="E220" s="17" t="s">
        <v>371</v>
      </c>
      <c r="F220" s="17" t="s">
        <v>372</v>
      </c>
      <c r="G220" s="17" t="s">
        <v>394</v>
      </c>
      <c r="H220" s="17">
        <v>50.081000000000003</v>
      </c>
      <c r="I220" s="17">
        <v>0</v>
      </c>
    </row>
    <row r="221" spans="1:9" x14ac:dyDescent="0.25">
      <c r="A221" s="17">
        <v>2012</v>
      </c>
      <c r="B221" s="17">
        <v>46</v>
      </c>
      <c r="C221" s="17" t="s">
        <v>5</v>
      </c>
      <c r="D221" s="17" t="s">
        <v>4</v>
      </c>
      <c r="E221" s="17" t="s">
        <v>363</v>
      </c>
      <c r="F221" s="17" t="s">
        <v>364</v>
      </c>
      <c r="G221" s="17" t="s">
        <v>390</v>
      </c>
      <c r="H221" s="17">
        <v>0</v>
      </c>
      <c r="I221" s="17">
        <v>0</v>
      </c>
    </row>
    <row r="222" spans="1:9" x14ac:dyDescent="0.25">
      <c r="A222" s="17">
        <v>2012</v>
      </c>
      <c r="B222" s="17">
        <v>46</v>
      </c>
      <c r="C222" s="17" t="s">
        <v>5</v>
      </c>
      <c r="D222" s="17" t="s">
        <v>4</v>
      </c>
      <c r="E222" s="17" t="s">
        <v>344</v>
      </c>
      <c r="F222" s="17" t="s">
        <v>345</v>
      </c>
      <c r="G222" s="17" t="s">
        <v>380</v>
      </c>
      <c r="H222" s="17">
        <v>9</v>
      </c>
      <c r="I222" s="17">
        <v>0</v>
      </c>
    </row>
    <row r="223" spans="1:9" x14ac:dyDescent="0.25">
      <c r="A223" s="17">
        <v>2012</v>
      </c>
      <c r="B223" s="17">
        <v>46</v>
      </c>
      <c r="C223" s="17" t="s">
        <v>5</v>
      </c>
      <c r="D223" s="17" t="s">
        <v>4</v>
      </c>
      <c r="E223" s="17" t="s">
        <v>365</v>
      </c>
      <c r="F223" s="17" t="s">
        <v>366</v>
      </c>
      <c r="G223" s="17" t="s">
        <v>391</v>
      </c>
      <c r="H223" s="17">
        <v>0</v>
      </c>
      <c r="I223" s="17">
        <v>0</v>
      </c>
    </row>
    <row r="224" spans="1:9" x14ac:dyDescent="0.25">
      <c r="A224" s="17">
        <v>2012</v>
      </c>
      <c r="B224" s="17">
        <v>46</v>
      </c>
      <c r="C224" s="17" t="s">
        <v>5</v>
      </c>
      <c r="D224" s="17" t="s">
        <v>4</v>
      </c>
      <c r="E224" s="17" t="s">
        <v>349</v>
      </c>
      <c r="F224" s="17" t="s">
        <v>350</v>
      </c>
      <c r="G224" s="17" t="s">
        <v>383</v>
      </c>
      <c r="H224" s="17">
        <v>12</v>
      </c>
      <c r="I224" s="17">
        <v>0</v>
      </c>
    </row>
    <row r="225" spans="1:9" x14ac:dyDescent="0.25">
      <c r="A225" s="17">
        <v>2012</v>
      </c>
      <c r="B225" s="17">
        <v>46</v>
      </c>
      <c r="C225" s="17" t="s">
        <v>5</v>
      </c>
      <c r="D225" s="17" t="s">
        <v>4</v>
      </c>
      <c r="E225" s="17" t="s">
        <v>367</v>
      </c>
      <c r="F225" s="17" t="s">
        <v>368</v>
      </c>
      <c r="G225" s="17" t="s">
        <v>392</v>
      </c>
      <c r="H225" s="17">
        <v>0</v>
      </c>
      <c r="I225" s="17">
        <v>0</v>
      </c>
    </row>
    <row r="226" spans="1:9" x14ac:dyDescent="0.25">
      <c r="A226" s="17">
        <v>2012</v>
      </c>
      <c r="B226" s="17">
        <v>46</v>
      </c>
      <c r="C226" s="17" t="s">
        <v>5</v>
      </c>
      <c r="D226" s="17" t="s">
        <v>4</v>
      </c>
      <c r="E226" s="17" t="s">
        <v>351</v>
      </c>
      <c r="F226" s="17" t="s">
        <v>352</v>
      </c>
      <c r="G226" s="17" t="s">
        <v>384</v>
      </c>
      <c r="H226" s="17">
        <v>3</v>
      </c>
      <c r="I226" s="17">
        <v>0</v>
      </c>
    </row>
    <row r="227" spans="1:9" x14ac:dyDescent="0.25">
      <c r="A227" s="17">
        <v>2012</v>
      </c>
      <c r="B227" s="17">
        <v>46</v>
      </c>
      <c r="C227" s="17" t="s">
        <v>5</v>
      </c>
      <c r="D227" s="17" t="s">
        <v>4</v>
      </c>
      <c r="E227" s="17" t="s">
        <v>353</v>
      </c>
      <c r="F227" s="17" t="s">
        <v>354</v>
      </c>
      <c r="G227" s="17" t="s">
        <v>385</v>
      </c>
      <c r="H227" s="17">
        <v>0</v>
      </c>
      <c r="I227" s="17">
        <v>0</v>
      </c>
    </row>
    <row r="228" spans="1:9" x14ac:dyDescent="0.25">
      <c r="A228" s="17">
        <v>2012</v>
      </c>
      <c r="B228" s="17">
        <v>46</v>
      </c>
      <c r="C228" s="17" t="s">
        <v>5</v>
      </c>
      <c r="D228" s="17" t="s">
        <v>4</v>
      </c>
      <c r="E228" s="17" t="s">
        <v>355</v>
      </c>
      <c r="F228" s="17" t="s">
        <v>356</v>
      </c>
      <c r="G228" s="17" t="s">
        <v>386</v>
      </c>
      <c r="H228" s="17">
        <v>32</v>
      </c>
      <c r="I228" s="17">
        <v>0</v>
      </c>
    </row>
    <row r="229" spans="1:9" x14ac:dyDescent="0.25">
      <c r="A229" s="17">
        <v>2012</v>
      </c>
      <c r="B229" s="17">
        <v>46</v>
      </c>
      <c r="C229" s="17" t="s">
        <v>5</v>
      </c>
      <c r="D229" s="17" t="s">
        <v>4</v>
      </c>
      <c r="E229" s="17" t="s">
        <v>357</v>
      </c>
      <c r="F229" s="17" t="s">
        <v>358</v>
      </c>
      <c r="G229" s="17" t="s">
        <v>387</v>
      </c>
      <c r="H229" s="17">
        <v>10</v>
      </c>
      <c r="I229" s="17">
        <v>0</v>
      </c>
    </row>
    <row r="230" spans="1:9" x14ac:dyDescent="0.25">
      <c r="A230" s="17">
        <v>2012</v>
      </c>
      <c r="B230" s="17">
        <v>46</v>
      </c>
      <c r="C230" s="17" t="s">
        <v>5</v>
      </c>
      <c r="D230" s="17" t="s">
        <v>4</v>
      </c>
      <c r="E230" s="17" t="s">
        <v>328</v>
      </c>
      <c r="F230" s="17" t="s">
        <v>339</v>
      </c>
      <c r="G230" s="17" t="s">
        <v>377</v>
      </c>
      <c r="H230" s="17">
        <v>0</v>
      </c>
      <c r="I230" s="17">
        <v>0</v>
      </c>
    </row>
    <row r="231" spans="1:9" x14ac:dyDescent="0.25">
      <c r="A231" s="17">
        <v>2012</v>
      </c>
      <c r="B231" s="17">
        <v>46</v>
      </c>
      <c r="C231" s="17" t="s">
        <v>5</v>
      </c>
      <c r="D231" s="17" t="s">
        <v>4</v>
      </c>
      <c r="E231" s="17" t="s">
        <v>340</v>
      </c>
      <c r="F231" s="17" t="s">
        <v>341</v>
      </c>
      <c r="G231" s="17" t="s">
        <v>378</v>
      </c>
      <c r="H231" s="17">
        <v>0</v>
      </c>
      <c r="I231" s="17">
        <v>0</v>
      </c>
    </row>
    <row r="232" spans="1:9" x14ac:dyDescent="0.25">
      <c r="A232" s="17">
        <v>2012</v>
      </c>
      <c r="B232" s="17">
        <v>46</v>
      </c>
      <c r="C232" s="17" t="s">
        <v>5</v>
      </c>
      <c r="D232" s="17" t="s">
        <v>4</v>
      </c>
      <c r="E232" s="17" t="s">
        <v>369</v>
      </c>
      <c r="F232" s="17" t="s">
        <v>370</v>
      </c>
      <c r="G232" s="17" t="s">
        <v>393</v>
      </c>
      <c r="H232" s="17">
        <v>195.881</v>
      </c>
      <c r="I232" s="17">
        <v>0</v>
      </c>
    </row>
    <row r="233" spans="1:9" x14ac:dyDescent="0.25">
      <c r="A233" s="17">
        <v>2012</v>
      </c>
      <c r="B233" s="17">
        <v>46</v>
      </c>
      <c r="C233" s="17" t="s">
        <v>5</v>
      </c>
      <c r="D233" s="17" t="s">
        <v>4</v>
      </c>
      <c r="E233" s="17" t="s">
        <v>346</v>
      </c>
      <c r="F233" s="17" t="s">
        <v>347</v>
      </c>
      <c r="G233" s="17" t="s">
        <v>381</v>
      </c>
      <c r="H233" s="17">
        <v>2571.4340000000002</v>
      </c>
      <c r="I233" s="17">
        <v>113</v>
      </c>
    </row>
    <row r="234" spans="1:9" x14ac:dyDescent="0.25">
      <c r="A234" s="17">
        <v>2012</v>
      </c>
      <c r="B234" s="17">
        <v>46</v>
      </c>
      <c r="C234" s="17" t="s">
        <v>5</v>
      </c>
      <c r="D234" s="17" t="s">
        <v>4</v>
      </c>
      <c r="E234" s="17" t="s">
        <v>361</v>
      </c>
      <c r="F234" s="17" t="s">
        <v>362</v>
      </c>
      <c r="G234" s="17" t="s">
        <v>389</v>
      </c>
      <c r="H234" s="17">
        <v>72.625</v>
      </c>
      <c r="I234" s="17">
        <v>0</v>
      </c>
    </row>
    <row r="235" spans="1:9" x14ac:dyDescent="0.25">
      <c r="A235" s="17">
        <v>2012</v>
      </c>
      <c r="B235" s="17">
        <v>46</v>
      </c>
      <c r="C235" s="17" t="s">
        <v>5</v>
      </c>
      <c r="D235" s="17" t="s">
        <v>4</v>
      </c>
      <c r="E235" s="17" t="s">
        <v>359</v>
      </c>
      <c r="F235" s="17" t="s">
        <v>360</v>
      </c>
      <c r="G235" s="17" t="s">
        <v>388</v>
      </c>
      <c r="H235" s="17">
        <v>446.98599999999999</v>
      </c>
      <c r="I235" s="17">
        <v>0</v>
      </c>
    </row>
    <row r="236" spans="1:9" x14ac:dyDescent="0.25">
      <c r="A236" s="17">
        <v>2012</v>
      </c>
      <c r="B236" s="17">
        <v>48</v>
      </c>
      <c r="C236" s="17" t="s">
        <v>88</v>
      </c>
      <c r="D236" s="17" t="s">
        <v>87</v>
      </c>
      <c r="E236" s="17" t="s">
        <v>342</v>
      </c>
      <c r="F236" s="17" t="s">
        <v>343</v>
      </c>
      <c r="G236" s="17" t="s">
        <v>379</v>
      </c>
      <c r="H236" s="17">
        <v>0</v>
      </c>
      <c r="I236" s="17">
        <v>0</v>
      </c>
    </row>
    <row r="237" spans="1:9" x14ac:dyDescent="0.25">
      <c r="A237" s="17">
        <v>2012</v>
      </c>
      <c r="B237" s="17">
        <v>48</v>
      </c>
      <c r="C237" s="17" t="s">
        <v>88</v>
      </c>
      <c r="D237" s="17" t="s">
        <v>87</v>
      </c>
      <c r="E237" s="17" t="s">
        <v>327</v>
      </c>
      <c r="F237" s="17" t="s">
        <v>348</v>
      </c>
      <c r="G237" s="17" t="s">
        <v>382</v>
      </c>
      <c r="H237" s="17">
        <v>0</v>
      </c>
      <c r="I237" s="17">
        <v>0</v>
      </c>
    </row>
    <row r="238" spans="1:9" x14ac:dyDescent="0.25">
      <c r="A238" s="17">
        <v>2012</v>
      </c>
      <c r="B238" s="17">
        <v>48</v>
      </c>
      <c r="C238" s="17" t="s">
        <v>88</v>
      </c>
      <c r="D238" s="17" t="s">
        <v>87</v>
      </c>
      <c r="E238" s="17" t="s">
        <v>371</v>
      </c>
      <c r="F238" s="17" t="s">
        <v>372</v>
      </c>
      <c r="G238" s="17" t="s">
        <v>394</v>
      </c>
      <c r="H238" s="17">
        <v>11</v>
      </c>
      <c r="I238" s="17">
        <v>0</v>
      </c>
    </row>
    <row r="239" spans="1:9" x14ac:dyDescent="0.25">
      <c r="A239" s="17">
        <v>2012</v>
      </c>
      <c r="B239" s="17">
        <v>48</v>
      </c>
      <c r="C239" s="17" t="s">
        <v>88</v>
      </c>
      <c r="D239" s="17" t="s">
        <v>87</v>
      </c>
      <c r="E239" s="17" t="s">
        <v>363</v>
      </c>
      <c r="F239" s="17" t="s">
        <v>364</v>
      </c>
      <c r="G239" s="17" t="s">
        <v>390</v>
      </c>
      <c r="H239" s="17">
        <v>0</v>
      </c>
      <c r="I239" s="17">
        <v>0</v>
      </c>
    </row>
    <row r="240" spans="1:9" x14ac:dyDescent="0.25">
      <c r="A240" s="17">
        <v>2012</v>
      </c>
      <c r="B240" s="17">
        <v>48</v>
      </c>
      <c r="C240" s="17" t="s">
        <v>88</v>
      </c>
      <c r="D240" s="17" t="s">
        <v>87</v>
      </c>
      <c r="E240" s="17" t="s">
        <v>344</v>
      </c>
      <c r="F240" s="17" t="s">
        <v>345</v>
      </c>
      <c r="G240" s="17" t="s">
        <v>380</v>
      </c>
      <c r="H240" s="17">
        <v>0</v>
      </c>
      <c r="I240" s="17">
        <v>0</v>
      </c>
    </row>
    <row r="241" spans="1:9" x14ac:dyDescent="0.25">
      <c r="A241" s="17">
        <v>2012</v>
      </c>
      <c r="B241" s="17">
        <v>48</v>
      </c>
      <c r="C241" s="17" t="s">
        <v>88</v>
      </c>
      <c r="D241" s="17" t="s">
        <v>87</v>
      </c>
      <c r="E241" s="17" t="s">
        <v>365</v>
      </c>
      <c r="F241" s="17" t="s">
        <v>366</v>
      </c>
      <c r="G241" s="17" t="s">
        <v>391</v>
      </c>
      <c r="H241" s="17">
        <v>8</v>
      </c>
      <c r="I241" s="17">
        <v>0</v>
      </c>
    </row>
    <row r="242" spans="1:9" x14ac:dyDescent="0.25">
      <c r="A242" s="17">
        <v>2012</v>
      </c>
      <c r="B242" s="17">
        <v>48</v>
      </c>
      <c r="C242" s="17" t="s">
        <v>88</v>
      </c>
      <c r="D242" s="17" t="s">
        <v>87</v>
      </c>
      <c r="E242" s="17" t="s">
        <v>349</v>
      </c>
      <c r="F242" s="17" t="s">
        <v>350</v>
      </c>
      <c r="G242" s="17" t="s">
        <v>383</v>
      </c>
      <c r="H242" s="17">
        <v>1</v>
      </c>
      <c r="I242" s="17">
        <v>0</v>
      </c>
    </row>
    <row r="243" spans="1:9" x14ac:dyDescent="0.25">
      <c r="A243" s="17">
        <v>2012</v>
      </c>
      <c r="B243" s="17">
        <v>48</v>
      </c>
      <c r="C243" s="17" t="s">
        <v>88</v>
      </c>
      <c r="D243" s="17" t="s">
        <v>87</v>
      </c>
      <c r="E243" s="17" t="s">
        <v>367</v>
      </c>
      <c r="F243" s="17" t="s">
        <v>368</v>
      </c>
      <c r="G243" s="17" t="s">
        <v>392</v>
      </c>
      <c r="H243" s="17">
        <v>0</v>
      </c>
      <c r="I243" s="17">
        <v>0</v>
      </c>
    </row>
    <row r="244" spans="1:9" x14ac:dyDescent="0.25">
      <c r="A244" s="17">
        <v>2012</v>
      </c>
      <c r="B244" s="17">
        <v>48</v>
      </c>
      <c r="C244" s="17" t="s">
        <v>88</v>
      </c>
      <c r="D244" s="17" t="s">
        <v>87</v>
      </c>
      <c r="E244" s="17" t="s">
        <v>351</v>
      </c>
      <c r="F244" s="17" t="s">
        <v>352</v>
      </c>
      <c r="G244" s="17" t="s">
        <v>384</v>
      </c>
      <c r="H244" s="17">
        <v>0</v>
      </c>
      <c r="I244" s="17">
        <v>0</v>
      </c>
    </row>
    <row r="245" spans="1:9" x14ac:dyDescent="0.25">
      <c r="A245" s="17">
        <v>2012</v>
      </c>
      <c r="B245" s="17">
        <v>48</v>
      </c>
      <c r="C245" s="17" t="s">
        <v>88</v>
      </c>
      <c r="D245" s="17" t="s">
        <v>87</v>
      </c>
      <c r="E245" s="17" t="s">
        <v>353</v>
      </c>
      <c r="F245" s="17" t="s">
        <v>354</v>
      </c>
      <c r="G245" s="17" t="s">
        <v>385</v>
      </c>
      <c r="H245" s="17">
        <v>0</v>
      </c>
      <c r="I245" s="17">
        <v>0</v>
      </c>
    </row>
    <row r="246" spans="1:9" x14ac:dyDescent="0.25">
      <c r="A246" s="17">
        <v>2012</v>
      </c>
      <c r="B246" s="17">
        <v>48</v>
      </c>
      <c r="C246" s="17" t="s">
        <v>88</v>
      </c>
      <c r="D246" s="17" t="s">
        <v>87</v>
      </c>
      <c r="E246" s="17" t="s">
        <v>355</v>
      </c>
      <c r="F246" s="17" t="s">
        <v>356</v>
      </c>
      <c r="G246" s="17" t="s">
        <v>386</v>
      </c>
      <c r="H246" s="17">
        <v>0</v>
      </c>
      <c r="I246" s="17">
        <v>0</v>
      </c>
    </row>
    <row r="247" spans="1:9" x14ac:dyDescent="0.25">
      <c r="A247" s="17">
        <v>2012</v>
      </c>
      <c r="B247" s="17">
        <v>48</v>
      </c>
      <c r="C247" s="17" t="s">
        <v>88</v>
      </c>
      <c r="D247" s="17" t="s">
        <v>87</v>
      </c>
      <c r="E247" s="17" t="s">
        <v>357</v>
      </c>
      <c r="F247" s="17" t="s">
        <v>358</v>
      </c>
      <c r="G247" s="17" t="s">
        <v>387</v>
      </c>
      <c r="H247" s="17">
        <v>0</v>
      </c>
      <c r="I247" s="17">
        <v>0</v>
      </c>
    </row>
    <row r="248" spans="1:9" x14ac:dyDescent="0.25">
      <c r="A248" s="17">
        <v>2012</v>
      </c>
      <c r="B248" s="17">
        <v>48</v>
      </c>
      <c r="C248" s="17" t="s">
        <v>88</v>
      </c>
      <c r="D248" s="17" t="s">
        <v>87</v>
      </c>
      <c r="E248" s="17" t="s">
        <v>328</v>
      </c>
      <c r="F248" s="17" t="s">
        <v>339</v>
      </c>
      <c r="G248" s="17" t="s">
        <v>377</v>
      </c>
      <c r="H248" s="17">
        <v>0</v>
      </c>
      <c r="I248" s="17">
        <v>0</v>
      </c>
    </row>
    <row r="249" spans="1:9" x14ac:dyDescent="0.25">
      <c r="A249" s="17">
        <v>2012</v>
      </c>
      <c r="B249" s="17">
        <v>48</v>
      </c>
      <c r="C249" s="17" t="s">
        <v>88</v>
      </c>
      <c r="D249" s="17" t="s">
        <v>87</v>
      </c>
      <c r="E249" s="17" t="s">
        <v>340</v>
      </c>
      <c r="F249" s="17" t="s">
        <v>341</v>
      </c>
      <c r="G249" s="17" t="s">
        <v>378</v>
      </c>
      <c r="H249" s="17">
        <v>0</v>
      </c>
      <c r="I249" s="17">
        <v>0</v>
      </c>
    </row>
    <row r="250" spans="1:9" x14ac:dyDescent="0.25">
      <c r="A250" s="17">
        <v>2012</v>
      </c>
      <c r="B250" s="17">
        <v>48</v>
      </c>
      <c r="C250" s="17" t="s">
        <v>88</v>
      </c>
      <c r="D250" s="17" t="s">
        <v>87</v>
      </c>
      <c r="E250" s="17" t="s">
        <v>369</v>
      </c>
      <c r="F250" s="17" t="s">
        <v>370</v>
      </c>
      <c r="G250" s="17" t="s">
        <v>393</v>
      </c>
      <c r="H250" s="17">
        <v>2121</v>
      </c>
      <c r="I250" s="17">
        <v>0</v>
      </c>
    </row>
    <row r="251" spans="1:9" x14ac:dyDescent="0.25">
      <c r="A251" s="17">
        <v>2012</v>
      </c>
      <c r="B251" s="17">
        <v>48</v>
      </c>
      <c r="C251" s="17" t="s">
        <v>88</v>
      </c>
      <c r="D251" s="17" t="s">
        <v>87</v>
      </c>
      <c r="E251" s="17" t="s">
        <v>346</v>
      </c>
      <c r="F251" s="17" t="s">
        <v>347</v>
      </c>
      <c r="G251" s="17" t="s">
        <v>381</v>
      </c>
      <c r="H251" s="17">
        <v>22</v>
      </c>
      <c r="I251" s="17">
        <v>0</v>
      </c>
    </row>
    <row r="252" spans="1:9" x14ac:dyDescent="0.25">
      <c r="A252" s="17">
        <v>2012</v>
      </c>
      <c r="B252" s="17">
        <v>48</v>
      </c>
      <c r="C252" s="17" t="s">
        <v>88</v>
      </c>
      <c r="D252" s="17" t="s">
        <v>87</v>
      </c>
      <c r="E252" s="17" t="s">
        <v>361</v>
      </c>
      <c r="F252" s="17" t="s">
        <v>362</v>
      </c>
      <c r="G252" s="17" t="s">
        <v>389</v>
      </c>
      <c r="H252" s="17">
        <v>15773</v>
      </c>
      <c r="I252" s="17">
        <v>275</v>
      </c>
    </row>
    <row r="253" spans="1:9" x14ac:dyDescent="0.25">
      <c r="A253" s="17">
        <v>2012</v>
      </c>
      <c r="B253" s="17">
        <v>48</v>
      </c>
      <c r="C253" s="17" t="s">
        <v>88</v>
      </c>
      <c r="D253" s="17" t="s">
        <v>87</v>
      </c>
      <c r="E253" s="17" t="s">
        <v>359</v>
      </c>
      <c r="F253" s="17" t="s">
        <v>360</v>
      </c>
      <c r="G253" s="17" t="s">
        <v>388</v>
      </c>
      <c r="H253" s="17">
        <v>78</v>
      </c>
      <c r="I253" s="17">
        <v>0</v>
      </c>
    </row>
    <row r="254" spans="1:9" x14ac:dyDescent="0.25">
      <c r="A254" s="17">
        <v>2012</v>
      </c>
      <c r="B254" s="17">
        <v>51</v>
      </c>
      <c r="C254" s="17" t="s">
        <v>74</v>
      </c>
      <c r="D254" s="17" t="s">
        <v>73</v>
      </c>
      <c r="E254" s="17" t="s">
        <v>342</v>
      </c>
      <c r="F254" s="17" t="s">
        <v>343</v>
      </c>
      <c r="G254" s="17" t="s">
        <v>379</v>
      </c>
      <c r="H254" s="17">
        <v>0</v>
      </c>
      <c r="I254" s="17">
        <v>0</v>
      </c>
    </row>
    <row r="255" spans="1:9" x14ac:dyDescent="0.25">
      <c r="A255" s="17">
        <v>2012</v>
      </c>
      <c r="B255" s="17">
        <v>51</v>
      </c>
      <c r="C255" s="17" t="s">
        <v>74</v>
      </c>
      <c r="D255" s="17" t="s">
        <v>73</v>
      </c>
      <c r="E255" s="17" t="s">
        <v>327</v>
      </c>
      <c r="F255" s="17" t="s">
        <v>348</v>
      </c>
      <c r="G255" s="17" t="s">
        <v>382</v>
      </c>
      <c r="H255" s="17">
        <v>0</v>
      </c>
      <c r="I255" s="17">
        <v>0</v>
      </c>
    </row>
    <row r="256" spans="1:9" x14ac:dyDescent="0.25">
      <c r="A256" s="17">
        <v>2012</v>
      </c>
      <c r="B256" s="17">
        <v>51</v>
      </c>
      <c r="C256" s="17" t="s">
        <v>74</v>
      </c>
      <c r="D256" s="17" t="s">
        <v>73</v>
      </c>
      <c r="E256" s="17" t="s">
        <v>371</v>
      </c>
      <c r="F256" s="17" t="s">
        <v>372</v>
      </c>
      <c r="G256" s="17" t="s">
        <v>394</v>
      </c>
      <c r="H256" s="17">
        <v>0</v>
      </c>
      <c r="I256" s="17">
        <v>0</v>
      </c>
    </row>
    <row r="257" spans="1:9" x14ac:dyDescent="0.25">
      <c r="A257" s="17">
        <v>2012</v>
      </c>
      <c r="B257" s="17">
        <v>51</v>
      </c>
      <c r="C257" s="17" t="s">
        <v>74</v>
      </c>
      <c r="D257" s="17" t="s">
        <v>73</v>
      </c>
      <c r="E257" s="17" t="s">
        <v>363</v>
      </c>
      <c r="F257" s="17" t="s">
        <v>364</v>
      </c>
      <c r="G257" s="17" t="s">
        <v>390</v>
      </c>
      <c r="H257" s="17">
        <v>0</v>
      </c>
      <c r="I257" s="17">
        <v>0</v>
      </c>
    </row>
    <row r="258" spans="1:9" x14ac:dyDescent="0.25">
      <c r="A258" s="17">
        <v>2012</v>
      </c>
      <c r="B258" s="17">
        <v>51</v>
      </c>
      <c r="C258" s="17" t="s">
        <v>74</v>
      </c>
      <c r="D258" s="17" t="s">
        <v>73</v>
      </c>
      <c r="E258" s="17" t="s">
        <v>344</v>
      </c>
      <c r="F258" s="17" t="s">
        <v>345</v>
      </c>
      <c r="G258" s="17" t="s">
        <v>380</v>
      </c>
      <c r="H258" s="17">
        <v>0</v>
      </c>
      <c r="I258" s="17">
        <v>0</v>
      </c>
    </row>
    <row r="259" spans="1:9" x14ac:dyDescent="0.25">
      <c r="A259" s="17">
        <v>2012</v>
      </c>
      <c r="B259" s="17">
        <v>51</v>
      </c>
      <c r="C259" s="17" t="s">
        <v>74</v>
      </c>
      <c r="D259" s="17" t="s">
        <v>73</v>
      </c>
      <c r="E259" s="17" t="s">
        <v>365</v>
      </c>
      <c r="F259" s="17" t="s">
        <v>366</v>
      </c>
      <c r="G259" s="17" t="s">
        <v>391</v>
      </c>
      <c r="H259" s="17">
        <v>0</v>
      </c>
      <c r="I259" s="17">
        <v>0</v>
      </c>
    </row>
    <row r="260" spans="1:9" x14ac:dyDescent="0.25">
      <c r="A260" s="17">
        <v>2012</v>
      </c>
      <c r="B260" s="17">
        <v>51</v>
      </c>
      <c r="C260" s="17" t="s">
        <v>74</v>
      </c>
      <c r="D260" s="17" t="s">
        <v>73</v>
      </c>
      <c r="E260" s="17" t="s">
        <v>349</v>
      </c>
      <c r="F260" s="17" t="s">
        <v>350</v>
      </c>
      <c r="G260" s="17" t="s">
        <v>383</v>
      </c>
      <c r="H260" s="17">
        <v>0</v>
      </c>
      <c r="I260" s="17">
        <v>0</v>
      </c>
    </row>
    <row r="261" spans="1:9" x14ac:dyDescent="0.25">
      <c r="A261" s="17">
        <v>2012</v>
      </c>
      <c r="B261" s="17">
        <v>51</v>
      </c>
      <c r="C261" s="17" t="s">
        <v>74</v>
      </c>
      <c r="D261" s="17" t="s">
        <v>73</v>
      </c>
      <c r="E261" s="17" t="s">
        <v>367</v>
      </c>
      <c r="F261" s="17" t="s">
        <v>368</v>
      </c>
      <c r="G261" s="17" t="s">
        <v>392</v>
      </c>
      <c r="H261" s="17">
        <v>0</v>
      </c>
      <c r="I261" s="17">
        <v>0</v>
      </c>
    </row>
    <row r="262" spans="1:9" x14ac:dyDescent="0.25">
      <c r="A262" s="17">
        <v>2012</v>
      </c>
      <c r="B262" s="17">
        <v>51</v>
      </c>
      <c r="C262" s="17" t="s">
        <v>74</v>
      </c>
      <c r="D262" s="17" t="s">
        <v>73</v>
      </c>
      <c r="E262" s="17" t="s">
        <v>351</v>
      </c>
      <c r="F262" s="17" t="s">
        <v>352</v>
      </c>
      <c r="G262" s="17" t="s">
        <v>384</v>
      </c>
      <c r="H262" s="17">
        <v>0</v>
      </c>
      <c r="I262" s="17">
        <v>0</v>
      </c>
    </row>
    <row r="263" spans="1:9" x14ac:dyDescent="0.25">
      <c r="A263" s="17">
        <v>2012</v>
      </c>
      <c r="B263" s="17">
        <v>51</v>
      </c>
      <c r="C263" s="17" t="s">
        <v>74</v>
      </c>
      <c r="D263" s="17" t="s">
        <v>73</v>
      </c>
      <c r="E263" s="17" t="s">
        <v>353</v>
      </c>
      <c r="F263" s="17" t="s">
        <v>354</v>
      </c>
      <c r="G263" s="17" t="s">
        <v>385</v>
      </c>
      <c r="H263" s="17">
        <v>0</v>
      </c>
      <c r="I263" s="17">
        <v>0</v>
      </c>
    </row>
    <row r="264" spans="1:9" x14ac:dyDescent="0.25">
      <c r="A264" s="17">
        <v>2012</v>
      </c>
      <c r="B264" s="17">
        <v>51</v>
      </c>
      <c r="C264" s="17" t="s">
        <v>74</v>
      </c>
      <c r="D264" s="17" t="s">
        <v>73</v>
      </c>
      <c r="E264" s="17" t="s">
        <v>355</v>
      </c>
      <c r="F264" s="17" t="s">
        <v>356</v>
      </c>
      <c r="G264" s="17" t="s">
        <v>386</v>
      </c>
      <c r="H264" s="17">
        <v>0</v>
      </c>
      <c r="I264" s="17">
        <v>0</v>
      </c>
    </row>
    <row r="265" spans="1:9" x14ac:dyDescent="0.25">
      <c r="A265" s="17">
        <v>2012</v>
      </c>
      <c r="B265" s="17">
        <v>51</v>
      </c>
      <c r="C265" s="17" t="s">
        <v>74</v>
      </c>
      <c r="D265" s="17" t="s">
        <v>73</v>
      </c>
      <c r="E265" s="17" t="s">
        <v>357</v>
      </c>
      <c r="F265" s="17" t="s">
        <v>358</v>
      </c>
      <c r="G265" s="17" t="s">
        <v>387</v>
      </c>
      <c r="H265" s="17">
        <v>0</v>
      </c>
      <c r="I265" s="17">
        <v>0</v>
      </c>
    </row>
    <row r="266" spans="1:9" x14ac:dyDescent="0.25">
      <c r="A266" s="17">
        <v>2012</v>
      </c>
      <c r="B266" s="17">
        <v>51</v>
      </c>
      <c r="C266" s="17" t="s">
        <v>74</v>
      </c>
      <c r="D266" s="17" t="s">
        <v>73</v>
      </c>
      <c r="E266" s="17" t="s">
        <v>328</v>
      </c>
      <c r="F266" s="17" t="s">
        <v>339</v>
      </c>
      <c r="G266" s="17" t="s">
        <v>377</v>
      </c>
      <c r="H266" s="17">
        <v>0</v>
      </c>
      <c r="I266" s="17">
        <v>0</v>
      </c>
    </row>
    <row r="267" spans="1:9" x14ac:dyDescent="0.25">
      <c r="A267" s="17">
        <v>2012</v>
      </c>
      <c r="B267" s="17">
        <v>51</v>
      </c>
      <c r="C267" s="17" t="s">
        <v>74</v>
      </c>
      <c r="D267" s="17" t="s">
        <v>73</v>
      </c>
      <c r="E267" s="17" t="s">
        <v>340</v>
      </c>
      <c r="F267" s="17" t="s">
        <v>341</v>
      </c>
      <c r="G267" s="17" t="s">
        <v>378</v>
      </c>
      <c r="H267" s="17">
        <v>13861</v>
      </c>
      <c r="I267" s="17">
        <v>243</v>
      </c>
    </row>
    <row r="268" spans="1:9" x14ac:dyDescent="0.25">
      <c r="A268" s="17">
        <v>2012</v>
      </c>
      <c r="B268" s="17">
        <v>51</v>
      </c>
      <c r="C268" s="17" t="s">
        <v>74</v>
      </c>
      <c r="D268" s="17" t="s">
        <v>73</v>
      </c>
      <c r="E268" s="17" t="s">
        <v>369</v>
      </c>
      <c r="F268" s="17" t="s">
        <v>370</v>
      </c>
      <c r="G268" s="17" t="s">
        <v>393</v>
      </c>
      <c r="H268" s="17">
        <v>2014</v>
      </c>
      <c r="I268" s="17">
        <v>0</v>
      </c>
    </row>
    <row r="269" spans="1:9" x14ac:dyDescent="0.25">
      <c r="A269" s="17">
        <v>2012</v>
      </c>
      <c r="B269" s="17">
        <v>51</v>
      </c>
      <c r="C269" s="17" t="s">
        <v>74</v>
      </c>
      <c r="D269" s="17" t="s">
        <v>73</v>
      </c>
      <c r="E269" s="17" t="s">
        <v>346</v>
      </c>
      <c r="F269" s="17" t="s">
        <v>347</v>
      </c>
      <c r="G269" s="17" t="s">
        <v>381</v>
      </c>
      <c r="H269" s="17">
        <v>0</v>
      </c>
      <c r="I269" s="17">
        <v>0</v>
      </c>
    </row>
    <row r="270" spans="1:9" x14ac:dyDescent="0.25">
      <c r="A270" s="17">
        <v>2012</v>
      </c>
      <c r="B270" s="17">
        <v>51</v>
      </c>
      <c r="C270" s="17" t="s">
        <v>74</v>
      </c>
      <c r="D270" s="17" t="s">
        <v>73</v>
      </c>
      <c r="E270" s="17" t="s">
        <v>361</v>
      </c>
      <c r="F270" s="17" t="s">
        <v>362</v>
      </c>
      <c r="G270" s="17" t="s">
        <v>389</v>
      </c>
      <c r="H270" s="17">
        <v>0</v>
      </c>
      <c r="I270" s="17">
        <v>0</v>
      </c>
    </row>
    <row r="271" spans="1:9" x14ac:dyDescent="0.25">
      <c r="A271" s="17">
        <v>2012</v>
      </c>
      <c r="B271" s="17">
        <v>51</v>
      </c>
      <c r="C271" s="17" t="s">
        <v>74</v>
      </c>
      <c r="D271" s="17" t="s">
        <v>73</v>
      </c>
      <c r="E271" s="17" t="s">
        <v>359</v>
      </c>
      <c r="F271" s="17" t="s">
        <v>360</v>
      </c>
      <c r="G271" s="17" t="s">
        <v>388</v>
      </c>
      <c r="H271" s="17">
        <v>1</v>
      </c>
      <c r="I271" s="17">
        <v>0</v>
      </c>
    </row>
    <row r="272" spans="1:9" x14ac:dyDescent="0.25">
      <c r="A272" s="17">
        <v>2012</v>
      </c>
      <c r="B272" s="17">
        <v>60</v>
      </c>
      <c r="C272" s="17" t="s">
        <v>56</v>
      </c>
      <c r="D272" s="17" t="s">
        <v>55</v>
      </c>
      <c r="E272" s="17" t="s">
        <v>342</v>
      </c>
      <c r="F272" s="17" t="s">
        <v>343</v>
      </c>
      <c r="G272" s="17" t="s">
        <v>379</v>
      </c>
      <c r="H272" s="17">
        <v>0</v>
      </c>
      <c r="I272" s="17">
        <v>0</v>
      </c>
    </row>
    <row r="273" spans="1:9" x14ac:dyDescent="0.25">
      <c r="A273" s="17">
        <v>2012</v>
      </c>
      <c r="B273" s="17">
        <v>60</v>
      </c>
      <c r="C273" s="17" t="s">
        <v>56</v>
      </c>
      <c r="D273" s="17" t="s">
        <v>55</v>
      </c>
      <c r="E273" s="17" t="s">
        <v>327</v>
      </c>
      <c r="F273" s="17" t="s">
        <v>348</v>
      </c>
      <c r="G273" s="17" t="s">
        <v>382</v>
      </c>
      <c r="H273" s="17">
        <v>0</v>
      </c>
      <c r="I273" s="17">
        <v>0</v>
      </c>
    </row>
    <row r="274" spans="1:9" x14ac:dyDescent="0.25">
      <c r="A274" s="17">
        <v>2012</v>
      </c>
      <c r="B274" s="17">
        <v>60</v>
      </c>
      <c r="C274" s="17" t="s">
        <v>56</v>
      </c>
      <c r="D274" s="17" t="s">
        <v>55</v>
      </c>
      <c r="E274" s="17" t="s">
        <v>371</v>
      </c>
      <c r="F274" s="17" t="s">
        <v>372</v>
      </c>
      <c r="G274" s="17" t="s">
        <v>394</v>
      </c>
      <c r="H274" s="17">
        <v>14</v>
      </c>
      <c r="I274" s="17">
        <v>0</v>
      </c>
    </row>
    <row r="275" spans="1:9" x14ac:dyDescent="0.25">
      <c r="A275" s="17">
        <v>2012</v>
      </c>
      <c r="B275" s="17">
        <v>60</v>
      </c>
      <c r="C275" s="17" t="s">
        <v>56</v>
      </c>
      <c r="D275" s="17" t="s">
        <v>55</v>
      </c>
      <c r="E275" s="17" t="s">
        <v>363</v>
      </c>
      <c r="F275" s="17" t="s">
        <v>364</v>
      </c>
      <c r="G275" s="17" t="s">
        <v>390</v>
      </c>
      <c r="H275" s="17">
        <v>4</v>
      </c>
      <c r="I275" s="17">
        <v>0</v>
      </c>
    </row>
    <row r="276" spans="1:9" x14ac:dyDescent="0.25">
      <c r="A276" s="17">
        <v>2012</v>
      </c>
      <c r="B276" s="17">
        <v>60</v>
      </c>
      <c r="C276" s="17" t="s">
        <v>56</v>
      </c>
      <c r="D276" s="17" t="s">
        <v>55</v>
      </c>
      <c r="E276" s="17" t="s">
        <v>344</v>
      </c>
      <c r="F276" s="17" t="s">
        <v>345</v>
      </c>
      <c r="G276" s="17" t="s">
        <v>380</v>
      </c>
      <c r="H276" s="17">
        <v>0</v>
      </c>
      <c r="I276" s="17">
        <v>0</v>
      </c>
    </row>
    <row r="277" spans="1:9" x14ac:dyDescent="0.25">
      <c r="A277" s="17">
        <v>2012</v>
      </c>
      <c r="B277" s="17">
        <v>60</v>
      </c>
      <c r="C277" s="17" t="s">
        <v>56</v>
      </c>
      <c r="D277" s="17" t="s">
        <v>55</v>
      </c>
      <c r="E277" s="17" t="s">
        <v>365</v>
      </c>
      <c r="F277" s="17" t="s">
        <v>366</v>
      </c>
      <c r="G277" s="17" t="s">
        <v>391</v>
      </c>
      <c r="H277" s="17">
        <v>0</v>
      </c>
      <c r="I277" s="17">
        <v>0</v>
      </c>
    </row>
    <row r="278" spans="1:9" x14ac:dyDescent="0.25">
      <c r="A278" s="17">
        <v>2012</v>
      </c>
      <c r="B278" s="17">
        <v>60</v>
      </c>
      <c r="C278" s="17" t="s">
        <v>56</v>
      </c>
      <c r="D278" s="17" t="s">
        <v>55</v>
      </c>
      <c r="E278" s="17" t="s">
        <v>349</v>
      </c>
      <c r="F278" s="17" t="s">
        <v>350</v>
      </c>
      <c r="G278" s="17" t="s">
        <v>383</v>
      </c>
      <c r="H278" s="17">
        <v>0</v>
      </c>
      <c r="I278" s="17">
        <v>0</v>
      </c>
    </row>
    <row r="279" spans="1:9" x14ac:dyDescent="0.25">
      <c r="A279" s="17">
        <v>2012</v>
      </c>
      <c r="B279" s="17">
        <v>60</v>
      </c>
      <c r="C279" s="17" t="s">
        <v>56</v>
      </c>
      <c r="D279" s="17" t="s">
        <v>55</v>
      </c>
      <c r="E279" s="17" t="s">
        <v>367</v>
      </c>
      <c r="F279" s="17" t="s">
        <v>368</v>
      </c>
      <c r="G279" s="17" t="s">
        <v>392</v>
      </c>
      <c r="H279" s="17">
        <v>0</v>
      </c>
      <c r="I279" s="17">
        <v>9</v>
      </c>
    </row>
    <row r="280" spans="1:9" x14ac:dyDescent="0.25">
      <c r="A280" s="17">
        <v>2012</v>
      </c>
      <c r="B280" s="17">
        <v>60</v>
      </c>
      <c r="C280" s="17" t="s">
        <v>56</v>
      </c>
      <c r="D280" s="17" t="s">
        <v>55</v>
      </c>
      <c r="E280" s="17" t="s">
        <v>351</v>
      </c>
      <c r="F280" s="17" t="s">
        <v>352</v>
      </c>
      <c r="G280" s="17" t="s">
        <v>384</v>
      </c>
      <c r="H280" s="17">
        <v>0</v>
      </c>
      <c r="I280" s="17">
        <v>0</v>
      </c>
    </row>
    <row r="281" spans="1:9" x14ac:dyDescent="0.25">
      <c r="A281" s="17">
        <v>2012</v>
      </c>
      <c r="B281" s="17">
        <v>60</v>
      </c>
      <c r="C281" s="17" t="s">
        <v>56</v>
      </c>
      <c r="D281" s="17" t="s">
        <v>55</v>
      </c>
      <c r="E281" s="17" t="s">
        <v>353</v>
      </c>
      <c r="F281" s="17" t="s">
        <v>354</v>
      </c>
      <c r="G281" s="17" t="s">
        <v>385</v>
      </c>
      <c r="H281" s="17">
        <v>0</v>
      </c>
      <c r="I281" s="17">
        <v>0</v>
      </c>
    </row>
    <row r="282" spans="1:9" x14ac:dyDescent="0.25">
      <c r="A282" s="17">
        <v>2012</v>
      </c>
      <c r="B282" s="17">
        <v>60</v>
      </c>
      <c r="C282" s="17" t="s">
        <v>56</v>
      </c>
      <c r="D282" s="17" t="s">
        <v>55</v>
      </c>
      <c r="E282" s="17" t="s">
        <v>355</v>
      </c>
      <c r="F282" s="17" t="s">
        <v>356</v>
      </c>
      <c r="G282" s="17" t="s">
        <v>386</v>
      </c>
      <c r="H282" s="17">
        <v>0</v>
      </c>
      <c r="I282" s="17">
        <v>0</v>
      </c>
    </row>
    <row r="283" spans="1:9" x14ac:dyDescent="0.25">
      <c r="A283" s="17">
        <v>2012</v>
      </c>
      <c r="B283" s="17">
        <v>60</v>
      </c>
      <c r="C283" s="17" t="s">
        <v>56</v>
      </c>
      <c r="D283" s="17" t="s">
        <v>55</v>
      </c>
      <c r="E283" s="17" t="s">
        <v>357</v>
      </c>
      <c r="F283" s="17" t="s">
        <v>358</v>
      </c>
      <c r="G283" s="17" t="s">
        <v>387</v>
      </c>
      <c r="H283" s="17">
        <v>0</v>
      </c>
      <c r="I283" s="17">
        <v>0</v>
      </c>
    </row>
    <row r="284" spans="1:9" x14ac:dyDescent="0.25">
      <c r="A284" s="17">
        <v>2012</v>
      </c>
      <c r="B284" s="17">
        <v>60</v>
      </c>
      <c r="C284" s="17" t="s">
        <v>56</v>
      </c>
      <c r="D284" s="17" t="s">
        <v>55</v>
      </c>
      <c r="E284" s="17" t="s">
        <v>328</v>
      </c>
      <c r="F284" s="17" t="s">
        <v>339</v>
      </c>
      <c r="G284" s="17" t="s">
        <v>377</v>
      </c>
      <c r="H284" s="17">
        <v>0</v>
      </c>
      <c r="I284" s="17">
        <v>0</v>
      </c>
    </row>
    <row r="285" spans="1:9" x14ac:dyDescent="0.25">
      <c r="A285" s="17">
        <v>2012</v>
      </c>
      <c r="B285" s="17">
        <v>60</v>
      </c>
      <c r="C285" s="17" t="s">
        <v>56</v>
      </c>
      <c r="D285" s="17" t="s">
        <v>55</v>
      </c>
      <c r="E285" s="17" t="s">
        <v>340</v>
      </c>
      <c r="F285" s="17" t="s">
        <v>341</v>
      </c>
      <c r="G285" s="17" t="s">
        <v>378</v>
      </c>
      <c r="H285" s="17">
        <v>8</v>
      </c>
      <c r="I285" s="17">
        <v>0</v>
      </c>
    </row>
    <row r="286" spans="1:9" x14ac:dyDescent="0.25">
      <c r="A286" s="17">
        <v>2012</v>
      </c>
      <c r="B286" s="17">
        <v>60</v>
      </c>
      <c r="C286" s="17" t="s">
        <v>56</v>
      </c>
      <c r="D286" s="17" t="s">
        <v>55</v>
      </c>
      <c r="E286" s="17" t="s">
        <v>369</v>
      </c>
      <c r="F286" s="17" t="s">
        <v>370</v>
      </c>
      <c r="G286" s="17" t="s">
        <v>393</v>
      </c>
      <c r="H286" s="17">
        <v>42504.5</v>
      </c>
      <c r="I286" s="17">
        <v>726</v>
      </c>
    </row>
    <row r="287" spans="1:9" x14ac:dyDescent="0.25">
      <c r="A287" s="17">
        <v>2012</v>
      </c>
      <c r="B287" s="17">
        <v>60</v>
      </c>
      <c r="C287" s="17" t="s">
        <v>56</v>
      </c>
      <c r="D287" s="17" t="s">
        <v>55</v>
      </c>
      <c r="E287" s="17" t="s">
        <v>346</v>
      </c>
      <c r="F287" s="17" t="s">
        <v>347</v>
      </c>
      <c r="G287" s="17" t="s">
        <v>381</v>
      </c>
      <c r="H287" s="17">
        <v>0</v>
      </c>
      <c r="I287" s="17">
        <v>0</v>
      </c>
    </row>
    <row r="288" spans="1:9" x14ac:dyDescent="0.25">
      <c r="A288" s="17">
        <v>2012</v>
      </c>
      <c r="B288" s="17">
        <v>60</v>
      </c>
      <c r="C288" s="17" t="s">
        <v>56</v>
      </c>
      <c r="D288" s="17" t="s">
        <v>55</v>
      </c>
      <c r="E288" s="17" t="s">
        <v>361</v>
      </c>
      <c r="F288" s="17" t="s">
        <v>362</v>
      </c>
      <c r="G288" s="17" t="s">
        <v>389</v>
      </c>
      <c r="H288" s="17">
        <v>0</v>
      </c>
      <c r="I288" s="17">
        <v>0</v>
      </c>
    </row>
    <row r="289" spans="1:9" x14ac:dyDescent="0.25">
      <c r="A289" s="17">
        <v>2012</v>
      </c>
      <c r="B289" s="17">
        <v>60</v>
      </c>
      <c r="C289" s="17" t="s">
        <v>56</v>
      </c>
      <c r="D289" s="17" t="s">
        <v>55</v>
      </c>
      <c r="E289" s="17" t="s">
        <v>359</v>
      </c>
      <c r="F289" s="17" t="s">
        <v>360</v>
      </c>
      <c r="G289" s="17" t="s">
        <v>388</v>
      </c>
      <c r="H289" s="17">
        <v>93</v>
      </c>
      <c r="I289" s="17">
        <v>5</v>
      </c>
    </row>
    <row r="290" spans="1:9" x14ac:dyDescent="0.25">
      <c r="A290" s="17">
        <v>2013</v>
      </c>
      <c r="B290" s="17">
        <v>1</v>
      </c>
      <c r="C290" s="17" t="s">
        <v>2</v>
      </c>
      <c r="D290" s="17" t="s">
        <v>33</v>
      </c>
      <c r="E290" s="17" t="s">
        <v>342</v>
      </c>
      <c r="F290" s="17" t="s">
        <v>343</v>
      </c>
      <c r="G290" s="17" t="s">
        <v>379</v>
      </c>
      <c r="H290" s="17">
        <v>2320.5</v>
      </c>
      <c r="I290" s="17">
        <v>0</v>
      </c>
    </row>
    <row r="291" spans="1:9" x14ac:dyDescent="0.25">
      <c r="A291" s="17">
        <v>2013</v>
      </c>
      <c r="B291" s="17">
        <v>1</v>
      </c>
      <c r="C291" s="17" t="s">
        <v>2</v>
      </c>
      <c r="D291" s="17" t="s">
        <v>33</v>
      </c>
      <c r="E291" s="17" t="s">
        <v>327</v>
      </c>
      <c r="F291" s="17" t="s">
        <v>348</v>
      </c>
      <c r="G291" s="17" t="s">
        <v>382</v>
      </c>
      <c r="H291" s="17">
        <v>18611.501</v>
      </c>
      <c r="I291" s="17">
        <v>132</v>
      </c>
    </row>
    <row r="292" spans="1:9" x14ac:dyDescent="0.25">
      <c r="A292" s="17">
        <v>2013</v>
      </c>
      <c r="B292" s="17">
        <v>1</v>
      </c>
      <c r="C292" s="17" t="s">
        <v>2</v>
      </c>
      <c r="D292" s="17" t="s">
        <v>33</v>
      </c>
      <c r="E292" s="17" t="s">
        <v>371</v>
      </c>
      <c r="F292" s="17" t="s">
        <v>372</v>
      </c>
      <c r="G292" s="17" t="s">
        <v>394</v>
      </c>
      <c r="H292" s="17">
        <v>797394.43799999997</v>
      </c>
      <c r="I292" s="17">
        <v>6211</v>
      </c>
    </row>
    <row r="293" spans="1:9" x14ac:dyDescent="0.25">
      <c r="A293" s="17">
        <v>2013</v>
      </c>
      <c r="B293" s="17">
        <v>1</v>
      </c>
      <c r="C293" s="17" t="s">
        <v>2</v>
      </c>
      <c r="D293" s="17" t="s">
        <v>33</v>
      </c>
      <c r="E293" s="17" t="s">
        <v>363</v>
      </c>
      <c r="F293" s="17" t="s">
        <v>364</v>
      </c>
      <c r="G293" s="17" t="s">
        <v>390</v>
      </c>
      <c r="H293" s="17">
        <v>74024.956000000006</v>
      </c>
      <c r="I293" s="17">
        <v>918</v>
      </c>
    </row>
    <row r="294" spans="1:9" x14ac:dyDescent="0.25">
      <c r="A294" s="17">
        <v>2013</v>
      </c>
      <c r="B294" s="17">
        <v>1</v>
      </c>
      <c r="C294" s="17" t="s">
        <v>2</v>
      </c>
      <c r="D294" s="17" t="s">
        <v>33</v>
      </c>
      <c r="E294" s="17" t="s">
        <v>344</v>
      </c>
      <c r="F294" s="17" t="s">
        <v>345</v>
      </c>
      <c r="G294" s="17" t="s">
        <v>380</v>
      </c>
      <c r="H294" s="17">
        <v>15206.4</v>
      </c>
      <c r="I294" s="17">
        <v>74</v>
      </c>
    </row>
    <row r="295" spans="1:9" x14ac:dyDescent="0.25">
      <c r="A295" s="17">
        <v>2013</v>
      </c>
      <c r="B295" s="17">
        <v>1</v>
      </c>
      <c r="C295" s="17" t="s">
        <v>2</v>
      </c>
      <c r="D295" s="17" t="s">
        <v>33</v>
      </c>
      <c r="E295" s="17" t="s">
        <v>365</v>
      </c>
      <c r="F295" s="17" t="s">
        <v>366</v>
      </c>
      <c r="G295" s="17" t="s">
        <v>391</v>
      </c>
      <c r="H295" s="17">
        <v>96677.395000000004</v>
      </c>
      <c r="I295" s="17">
        <v>834</v>
      </c>
    </row>
    <row r="296" spans="1:9" x14ac:dyDescent="0.25">
      <c r="A296" s="17">
        <v>2013</v>
      </c>
      <c r="B296" s="17">
        <v>1</v>
      </c>
      <c r="C296" s="17" t="s">
        <v>2</v>
      </c>
      <c r="D296" s="17" t="s">
        <v>33</v>
      </c>
      <c r="E296" s="17" t="s">
        <v>349</v>
      </c>
      <c r="F296" s="17" t="s">
        <v>350</v>
      </c>
      <c r="G296" s="17" t="s">
        <v>383</v>
      </c>
      <c r="H296" s="17">
        <v>65672.622000000003</v>
      </c>
      <c r="I296" s="17">
        <v>282</v>
      </c>
    </row>
    <row r="297" spans="1:9" x14ac:dyDescent="0.25">
      <c r="A297" s="17">
        <v>2013</v>
      </c>
      <c r="B297" s="17">
        <v>1</v>
      </c>
      <c r="C297" s="17" t="s">
        <v>2</v>
      </c>
      <c r="D297" s="17" t="s">
        <v>33</v>
      </c>
      <c r="E297" s="17" t="s">
        <v>367</v>
      </c>
      <c r="F297" s="17" t="s">
        <v>368</v>
      </c>
      <c r="G297" s="17" t="s">
        <v>392</v>
      </c>
      <c r="H297" s="17">
        <v>1686.75</v>
      </c>
      <c r="I297" s="17">
        <v>49</v>
      </c>
    </row>
    <row r="298" spans="1:9" x14ac:dyDescent="0.25">
      <c r="A298" s="17">
        <v>2013</v>
      </c>
      <c r="B298" s="17">
        <v>1</v>
      </c>
      <c r="C298" s="17" t="s">
        <v>2</v>
      </c>
      <c r="D298" s="17" t="s">
        <v>33</v>
      </c>
      <c r="E298" s="17" t="s">
        <v>351</v>
      </c>
      <c r="F298" s="17" t="s">
        <v>352</v>
      </c>
      <c r="G298" s="17" t="s">
        <v>384</v>
      </c>
      <c r="H298" s="17">
        <v>11788</v>
      </c>
      <c r="I298" s="17">
        <v>78</v>
      </c>
    </row>
    <row r="299" spans="1:9" x14ac:dyDescent="0.25">
      <c r="A299" s="17">
        <v>2013</v>
      </c>
      <c r="B299" s="17">
        <v>1</v>
      </c>
      <c r="C299" s="17" t="s">
        <v>2</v>
      </c>
      <c r="D299" s="17" t="s">
        <v>33</v>
      </c>
      <c r="E299" s="17" t="s">
        <v>353</v>
      </c>
      <c r="F299" s="17" t="s">
        <v>354</v>
      </c>
      <c r="G299" s="17" t="s">
        <v>385</v>
      </c>
      <c r="H299" s="17">
        <v>49</v>
      </c>
      <c r="I299" s="17">
        <v>0</v>
      </c>
    </row>
    <row r="300" spans="1:9" x14ac:dyDescent="0.25">
      <c r="A300" s="17">
        <v>2013</v>
      </c>
      <c r="B300" s="17">
        <v>1</v>
      </c>
      <c r="C300" s="17" t="s">
        <v>2</v>
      </c>
      <c r="D300" s="17" t="s">
        <v>33</v>
      </c>
      <c r="E300" s="17" t="s">
        <v>355</v>
      </c>
      <c r="F300" s="17" t="s">
        <v>356</v>
      </c>
      <c r="G300" s="17" t="s">
        <v>386</v>
      </c>
      <c r="H300" s="17">
        <v>92</v>
      </c>
      <c r="I300" s="17">
        <v>0</v>
      </c>
    </row>
    <row r="301" spans="1:9" x14ac:dyDescent="0.25">
      <c r="A301" s="17">
        <v>2013</v>
      </c>
      <c r="B301" s="17">
        <v>1</v>
      </c>
      <c r="C301" s="17" t="s">
        <v>2</v>
      </c>
      <c r="D301" s="17" t="s">
        <v>33</v>
      </c>
      <c r="E301" s="17" t="s">
        <v>357</v>
      </c>
      <c r="F301" s="17" t="s">
        <v>358</v>
      </c>
      <c r="G301" s="17" t="s">
        <v>387</v>
      </c>
      <c r="H301" s="17">
        <v>3357</v>
      </c>
      <c r="I301" s="17">
        <v>51</v>
      </c>
    </row>
    <row r="302" spans="1:9" x14ac:dyDescent="0.25">
      <c r="A302" s="17">
        <v>2013</v>
      </c>
      <c r="B302" s="17">
        <v>1</v>
      </c>
      <c r="C302" s="17" t="s">
        <v>2</v>
      </c>
      <c r="D302" s="17" t="s">
        <v>33</v>
      </c>
      <c r="E302" s="17" t="s">
        <v>328</v>
      </c>
      <c r="F302" s="17" t="s">
        <v>339</v>
      </c>
      <c r="G302" s="17" t="s">
        <v>377</v>
      </c>
      <c r="H302" s="17">
        <v>14966</v>
      </c>
      <c r="I302" s="17">
        <v>46</v>
      </c>
    </row>
    <row r="303" spans="1:9" x14ac:dyDescent="0.25">
      <c r="A303" s="17">
        <v>2013</v>
      </c>
      <c r="B303" s="17">
        <v>1</v>
      </c>
      <c r="C303" s="17" t="s">
        <v>2</v>
      </c>
      <c r="D303" s="17" t="s">
        <v>33</v>
      </c>
      <c r="E303" s="17" t="s">
        <v>340</v>
      </c>
      <c r="F303" s="17" t="s">
        <v>341</v>
      </c>
      <c r="G303" s="17" t="s">
        <v>378</v>
      </c>
      <c r="H303" s="17">
        <v>98</v>
      </c>
      <c r="I303" s="17">
        <v>0</v>
      </c>
    </row>
    <row r="304" spans="1:9" x14ac:dyDescent="0.25">
      <c r="A304" s="17">
        <v>2013</v>
      </c>
      <c r="B304" s="17">
        <v>1</v>
      </c>
      <c r="C304" s="17" t="s">
        <v>2</v>
      </c>
      <c r="D304" s="17" t="s">
        <v>33</v>
      </c>
      <c r="E304" s="17" t="s">
        <v>369</v>
      </c>
      <c r="F304" s="17" t="s">
        <v>370</v>
      </c>
      <c r="G304" s="17" t="s">
        <v>393</v>
      </c>
      <c r="H304" s="17">
        <v>31192.561000000002</v>
      </c>
      <c r="I304" s="17">
        <v>171</v>
      </c>
    </row>
    <row r="305" spans="1:9" x14ac:dyDescent="0.25">
      <c r="A305" s="17">
        <v>2013</v>
      </c>
      <c r="B305" s="17">
        <v>1</v>
      </c>
      <c r="C305" s="17" t="s">
        <v>2</v>
      </c>
      <c r="D305" s="17" t="s">
        <v>33</v>
      </c>
      <c r="E305" s="17" t="s">
        <v>346</v>
      </c>
      <c r="F305" s="17" t="s">
        <v>347</v>
      </c>
      <c r="G305" s="17" t="s">
        <v>381</v>
      </c>
      <c r="H305" s="17">
        <v>9431.3459999999995</v>
      </c>
      <c r="I305" s="17">
        <v>142</v>
      </c>
    </row>
    <row r="306" spans="1:9" x14ac:dyDescent="0.25">
      <c r="A306" s="17">
        <v>2013</v>
      </c>
      <c r="B306" s="17">
        <v>1</v>
      </c>
      <c r="C306" s="17" t="s">
        <v>2</v>
      </c>
      <c r="D306" s="17" t="s">
        <v>33</v>
      </c>
      <c r="E306" s="17" t="s">
        <v>361</v>
      </c>
      <c r="F306" s="17" t="s">
        <v>362</v>
      </c>
      <c r="G306" s="17" t="s">
        <v>389</v>
      </c>
      <c r="H306" s="17">
        <v>407</v>
      </c>
      <c r="I306" s="17">
        <v>0</v>
      </c>
    </row>
    <row r="307" spans="1:9" x14ac:dyDescent="0.25">
      <c r="A307" s="17">
        <v>2013</v>
      </c>
      <c r="B307" s="17">
        <v>1</v>
      </c>
      <c r="C307" s="17" t="s">
        <v>2</v>
      </c>
      <c r="D307" s="17" t="s">
        <v>33</v>
      </c>
      <c r="E307" s="17" t="s">
        <v>359</v>
      </c>
      <c r="F307" s="17" t="s">
        <v>360</v>
      </c>
      <c r="G307" s="17" t="s">
        <v>388</v>
      </c>
      <c r="H307" s="17">
        <v>12189</v>
      </c>
      <c r="I307" s="17">
        <v>91</v>
      </c>
    </row>
    <row r="308" spans="1:9" x14ac:dyDescent="0.25">
      <c r="A308" s="17">
        <v>2013</v>
      </c>
      <c r="B308" s="17">
        <v>3</v>
      </c>
      <c r="C308" s="17" t="s">
        <v>29</v>
      </c>
      <c r="D308" s="17" t="s">
        <v>28</v>
      </c>
      <c r="E308" s="17" t="s">
        <v>342</v>
      </c>
      <c r="F308" s="17" t="s">
        <v>343</v>
      </c>
      <c r="G308" s="17" t="s">
        <v>379</v>
      </c>
      <c r="H308" s="17">
        <v>9</v>
      </c>
      <c r="I308" s="17">
        <v>0</v>
      </c>
    </row>
    <row r="309" spans="1:9" x14ac:dyDescent="0.25">
      <c r="A309" s="17">
        <v>2013</v>
      </c>
      <c r="B309" s="17">
        <v>3</v>
      </c>
      <c r="C309" s="17" t="s">
        <v>29</v>
      </c>
      <c r="D309" s="17" t="s">
        <v>28</v>
      </c>
      <c r="E309" s="17" t="s">
        <v>327</v>
      </c>
      <c r="F309" s="17" t="s">
        <v>348</v>
      </c>
      <c r="G309" s="17" t="s">
        <v>382</v>
      </c>
      <c r="H309" s="17">
        <v>858</v>
      </c>
      <c r="I309" s="17">
        <v>37</v>
      </c>
    </row>
    <row r="310" spans="1:9" x14ac:dyDescent="0.25">
      <c r="A310" s="17">
        <v>2013</v>
      </c>
      <c r="B310" s="17">
        <v>3</v>
      </c>
      <c r="C310" s="17" t="s">
        <v>29</v>
      </c>
      <c r="D310" s="17" t="s">
        <v>28</v>
      </c>
      <c r="E310" s="17" t="s">
        <v>371</v>
      </c>
      <c r="F310" s="17" t="s">
        <v>372</v>
      </c>
      <c r="G310" s="17" t="s">
        <v>394</v>
      </c>
      <c r="H310" s="17">
        <v>66448.165999999997</v>
      </c>
      <c r="I310" s="17">
        <v>2050</v>
      </c>
    </row>
    <row r="311" spans="1:9" x14ac:dyDescent="0.25">
      <c r="A311" s="17">
        <v>2013</v>
      </c>
      <c r="B311" s="17">
        <v>3</v>
      </c>
      <c r="C311" s="17" t="s">
        <v>29</v>
      </c>
      <c r="D311" s="17" t="s">
        <v>28</v>
      </c>
      <c r="E311" s="17" t="s">
        <v>363</v>
      </c>
      <c r="F311" s="17" t="s">
        <v>364</v>
      </c>
      <c r="G311" s="17" t="s">
        <v>390</v>
      </c>
      <c r="H311" s="17">
        <v>1965</v>
      </c>
      <c r="I311" s="17">
        <v>72</v>
      </c>
    </row>
    <row r="312" spans="1:9" x14ac:dyDescent="0.25">
      <c r="A312" s="17">
        <v>2013</v>
      </c>
      <c r="B312" s="17">
        <v>3</v>
      </c>
      <c r="C312" s="17" t="s">
        <v>29</v>
      </c>
      <c r="D312" s="17" t="s">
        <v>28</v>
      </c>
      <c r="E312" s="17" t="s">
        <v>344</v>
      </c>
      <c r="F312" s="17" t="s">
        <v>345</v>
      </c>
      <c r="G312" s="17" t="s">
        <v>380</v>
      </c>
      <c r="H312" s="17">
        <v>289</v>
      </c>
      <c r="I312" s="17">
        <v>0</v>
      </c>
    </row>
    <row r="313" spans="1:9" x14ac:dyDescent="0.25">
      <c r="A313" s="17">
        <v>2013</v>
      </c>
      <c r="B313" s="17">
        <v>3</v>
      </c>
      <c r="C313" s="17" t="s">
        <v>29</v>
      </c>
      <c r="D313" s="17" t="s">
        <v>28</v>
      </c>
      <c r="E313" s="17" t="s">
        <v>365</v>
      </c>
      <c r="F313" s="17" t="s">
        <v>366</v>
      </c>
      <c r="G313" s="17" t="s">
        <v>391</v>
      </c>
      <c r="H313" s="17">
        <v>4040.8609999999999</v>
      </c>
      <c r="I313" s="17">
        <v>121</v>
      </c>
    </row>
    <row r="314" spans="1:9" x14ac:dyDescent="0.25">
      <c r="A314" s="17">
        <v>2013</v>
      </c>
      <c r="B314" s="17">
        <v>3</v>
      </c>
      <c r="C314" s="17" t="s">
        <v>29</v>
      </c>
      <c r="D314" s="17" t="s">
        <v>28</v>
      </c>
      <c r="E314" s="17" t="s">
        <v>349</v>
      </c>
      <c r="F314" s="17" t="s">
        <v>350</v>
      </c>
      <c r="G314" s="17" t="s">
        <v>383</v>
      </c>
      <c r="H314" s="17">
        <v>498</v>
      </c>
      <c r="I314" s="17">
        <v>0</v>
      </c>
    </row>
    <row r="315" spans="1:9" x14ac:dyDescent="0.25">
      <c r="A315" s="17">
        <v>2013</v>
      </c>
      <c r="B315" s="17">
        <v>3</v>
      </c>
      <c r="C315" s="17" t="s">
        <v>29</v>
      </c>
      <c r="D315" s="17" t="s">
        <v>28</v>
      </c>
      <c r="E315" s="17" t="s">
        <v>367</v>
      </c>
      <c r="F315" s="17" t="s">
        <v>368</v>
      </c>
      <c r="G315" s="17" t="s">
        <v>392</v>
      </c>
      <c r="H315" s="17">
        <v>6273.9279999999999</v>
      </c>
      <c r="I315" s="17">
        <v>241</v>
      </c>
    </row>
    <row r="316" spans="1:9" x14ac:dyDescent="0.25">
      <c r="A316" s="17">
        <v>2013</v>
      </c>
      <c r="B316" s="17">
        <v>3</v>
      </c>
      <c r="C316" s="17" t="s">
        <v>29</v>
      </c>
      <c r="D316" s="17" t="s">
        <v>28</v>
      </c>
      <c r="E316" s="17" t="s">
        <v>351</v>
      </c>
      <c r="F316" s="17" t="s">
        <v>352</v>
      </c>
      <c r="G316" s="17" t="s">
        <v>384</v>
      </c>
      <c r="H316" s="17">
        <v>1288</v>
      </c>
      <c r="I316" s="17">
        <v>45</v>
      </c>
    </row>
    <row r="317" spans="1:9" x14ac:dyDescent="0.25">
      <c r="A317" s="17">
        <v>2013</v>
      </c>
      <c r="B317" s="17">
        <v>3</v>
      </c>
      <c r="C317" s="17" t="s">
        <v>29</v>
      </c>
      <c r="D317" s="17" t="s">
        <v>28</v>
      </c>
      <c r="E317" s="17" t="s">
        <v>353</v>
      </c>
      <c r="F317" s="17" t="s">
        <v>354</v>
      </c>
      <c r="G317" s="17" t="s">
        <v>385</v>
      </c>
      <c r="H317" s="17">
        <v>520</v>
      </c>
      <c r="I317" s="17">
        <v>18</v>
      </c>
    </row>
    <row r="318" spans="1:9" x14ac:dyDescent="0.25">
      <c r="A318" s="17">
        <v>2013</v>
      </c>
      <c r="B318" s="17">
        <v>3</v>
      </c>
      <c r="C318" s="17" t="s">
        <v>29</v>
      </c>
      <c r="D318" s="17" t="s">
        <v>28</v>
      </c>
      <c r="E318" s="17" t="s">
        <v>355</v>
      </c>
      <c r="F318" s="17" t="s">
        <v>356</v>
      </c>
      <c r="G318" s="17" t="s">
        <v>386</v>
      </c>
      <c r="H318" s="17">
        <v>764</v>
      </c>
      <c r="I318" s="17">
        <v>22</v>
      </c>
    </row>
    <row r="319" spans="1:9" x14ac:dyDescent="0.25">
      <c r="A319" s="17">
        <v>2013</v>
      </c>
      <c r="B319" s="17">
        <v>3</v>
      </c>
      <c r="C319" s="17" t="s">
        <v>29</v>
      </c>
      <c r="D319" s="17" t="s">
        <v>28</v>
      </c>
      <c r="E319" s="17" t="s">
        <v>357</v>
      </c>
      <c r="F319" s="17" t="s">
        <v>358</v>
      </c>
      <c r="G319" s="17" t="s">
        <v>387</v>
      </c>
      <c r="H319" s="17">
        <v>88</v>
      </c>
      <c r="I319" s="17">
        <v>0</v>
      </c>
    </row>
    <row r="320" spans="1:9" x14ac:dyDescent="0.25">
      <c r="A320" s="17">
        <v>2013</v>
      </c>
      <c r="B320" s="17">
        <v>3</v>
      </c>
      <c r="C320" s="17" t="s">
        <v>29</v>
      </c>
      <c r="D320" s="17" t="s">
        <v>28</v>
      </c>
      <c r="E320" s="17" t="s">
        <v>328</v>
      </c>
      <c r="F320" s="17" t="s">
        <v>339</v>
      </c>
      <c r="G320" s="17" t="s">
        <v>377</v>
      </c>
      <c r="H320" s="17">
        <v>0</v>
      </c>
      <c r="I320" s="17">
        <v>0</v>
      </c>
    </row>
    <row r="321" spans="1:9" x14ac:dyDescent="0.25">
      <c r="A321" s="17">
        <v>2013</v>
      </c>
      <c r="B321" s="17">
        <v>3</v>
      </c>
      <c r="C321" s="17" t="s">
        <v>29</v>
      </c>
      <c r="D321" s="17" t="s">
        <v>28</v>
      </c>
      <c r="E321" s="17" t="s">
        <v>340</v>
      </c>
      <c r="F321" s="17" t="s">
        <v>341</v>
      </c>
      <c r="G321" s="17" t="s">
        <v>378</v>
      </c>
      <c r="H321" s="17">
        <v>186</v>
      </c>
      <c r="I321" s="17">
        <v>6</v>
      </c>
    </row>
    <row r="322" spans="1:9" x14ac:dyDescent="0.25">
      <c r="A322" s="17">
        <v>2013</v>
      </c>
      <c r="B322" s="17">
        <v>3</v>
      </c>
      <c r="C322" s="17" t="s">
        <v>29</v>
      </c>
      <c r="D322" s="17" t="s">
        <v>28</v>
      </c>
      <c r="E322" s="17" t="s">
        <v>369</v>
      </c>
      <c r="F322" s="17" t="s">
        <v>370</v>
      </c>
      <c r="G322" s="17" t="s">
        <v>393</v>
      </c>
      <c r="H322" s="17">
        <v>12216.380499999999</v>
      </c>
      <c r="I322" s="17">
        <v>417</v>
      </c>
    </row>
    <row r="323" spans="1:9" x14ac:dyDescent="0.25">
      <c r="A323" s="17">
        <v>2013</v>
      </c>
      <c r="B323" s="17">
        <v>3</v>
      </c>
      <c r="C323" s="17" t="s">
        <v>29</v>
      </c>
      <c r="D323" s="17" t="s">
        <v>28</v>
      </c>
      <c r="E323" s="17" t="s">
        <v>346</v>
      </c>
      <c r="F323" s="17" t="s">
        <v>347</v>
      </c>
      <c r="G323" s="17" t="s">
        <v>381</v>
      </c>
      <c r="H323" s="17">
        <v>67</v>
      </c>
      <c r="I323" s="17">
        <v>0</v>
      </c>
    </row>
    <row r="324" spans="1:9" x14ac:dyDescent="0.25">
      <c r="A324" s="17">
        <v>2013</v>
      </c>
      <c r="B324" s="17">
        <v>3</v>
      </c>
      <c r="C324" s="17" t="s">
        <v>29</v>
      </c>
      <c r="D324" s="17" t="s">
        <v>28</v>
      </c>
      <c r="E324" s="17" t="s">
        <v>361</v>
      </c>
      <c r="F324" s="17" t="s">
        <v>362</v>
      </c>
      <c r="G324" s="17" t="s">
        <v>389</v>
      </c>
      <c r="H324" s="17">
        <v>1511.365</v>
      </c>
      <c r="I324" s="17">
        <v>62</v>
      </c>
    </row>
    <row r="325" spans="1:9" x14ac:dyDescent="0.25">
      <c r="A325" s="17">
        <v>2013</v>
      </c>
      <c r="B325" s="17">
        <v>3</v>
      </c>
      <c r="C325" s="17" t="s">
        <v>29</v>
      </c>
      <c r="D325" s="17" t="s">
        <v>28</v>
      </c>
      <c r="E325" s="17" t="s">
        <v>359</v>
      </c>
      <c r="F325" s="17" t="s">
        <v>360</v>
      </c>
      <c r="G325" s="17" t="s">
        <v>388</v>
      </c>
      <c r="H325" s="17">
        <v>862.02700000000004</v>
      </c>
      <c r="I325" s="17">
        <v>0</v>
      </c>
    </row>
    <row r="326" spans="1:9" x14ac:dyDescent="0.25">
      <c r="A326" s="17">
        <v>2013</v>
      </c>
      <c r="B326" s="17">
        <v>5</v>
      </c>
      <c r="C326" s="17" t="s">
        <v>25</v>
      </c>
      <c r="D326" s="17" t="s">
        <v>24</v>
      </c>
      <c r="E326" s="17" t="s">
        <v>342</v>
      </c>
      <c r="F326" s="17" t="s">
        <v>343</v>
      </c>
      <c r="G326" s="17" t="s">
        <v>379</v>
      </c>
      <c r="H326" s="17">
        <v>0</v>
      </c>
      <c r="I326" s="17">
        <v>0</v>
      </c>
    </row>
    <row r="327" spans="1:9" x14ac:dyDescent="0.25">
      <c r="A327" s="17">
        <v>2013</v>
      </c>
      <c r="B327" s="17">
        <v>5</v>
      </c>
      <c r="C327" s="17" t="s">
        <v>25</v>
      </c>
      <c r="D327" s="17" t="s">
        <v>24</v>
      </c>
      <c r="E327" s="17" t="s">
        <v>327</v>
      </c>
      <c r="F327" s="17" t="s">
        <v>348</v>
      </c>
      <c r="G327" s="17" t="s">
        <v>382</v>
      </c>
      <c r="H327" s="17">
        <v>4</v>
      </c>
      <c r="I327" s="17">
        <v>0</v>
      </c>
    </row>
    <row r="328" spans="1:9" x14ac:dyDescent="0.25">
      <c r="A328" s="17">
        <v>2013</v>
      </c>
      <c r="B328" s="17">
        <v>5</v>
      </c>
      <c r="C328" s="17" t="s">
        <v>25</v>
      </c>
      <c r="D328" s="17" t="s">
        <v>24</v>
      </c>
      <c r="E328" s="17" t="s">
        <v>371</v>
      </c>
      <c r="F328" s="17" t="s">
        <v>372</v>
      </c>
      <c r="G328" s="17" t="s">
        <v>394</v>
      </c>
      <c r="H328" s="17">
        <v>213.999</v>
      </c>
      <c r="I328" s="17">
        <v>0</v>
      </c>
    </row>
    <row r="329" spans="1:9" x14ac:dyDescent="0.25">
      <c r="A329" s="17">
        <v>2013</v>
      </c>
      <c r="B329" s="17">
        <v>5</v>
      </c>
      <c r="C329" s="17" t="s">
        <v>25</v>
      </c>
      <c r="D329" s="17" t="s">
        <v>24</v>
      </c>
      <c r="E329" s="17" t="s">
        <v>363</v>
      </c>
      <c r="F329" s="17" t="s">
        <v>364</v>
      </c>
      <c r="G329" s="17" t="s">
        <v>390</v>
      </c>
      <c r="H329" s="17">
        <v>0</v>
      </c>
      <c r="I329" s="17">
        <v>0</v>
      </c>
    </row>
    <row r="330" spans="1:9" x14ac:dyDescent="0.25">
      <c r="A330" s="17">
        <v>2013</v>
      </c>
      <c r="B330" s="17">
        <v>5</v>
      </c>
      <c r="C330" s="17" t="s">
        <v>25</v>
      </c>
      <c r="D330" s="17" t="s">
        <v>24</v>
      </c>
      <c r="E330" s="17" t="s">
        <v>344</v>
      </c>
      <c r="F330" s="17" t="s">
        <v>345</v>
      </c>
      <c r="G330" s="17" t="s">
        <v>380</v>
      </c>
      <c r="H330" s="17">
        <v>18</v>
      </c>
      <c r="I330" s="17">
        <v>0</v>
      </c>
    </row>
    <row r="331" spans="1:9" x14ac:dyDescent="0.25">
      <c r="A331" s="17">
        <v>2013</v>
      </c>
      <c r="B331" s="17">
        <v>5</v>
      </c>
      <c r="C331" s="17" t="s">
        <v>25</v>
      </c>
      <c r="D331" s="17" t="s">
        <v>24</v>
      </c>
      <c r="E331" s="17" t="s">
        <v>365</v>
      </c>
      <c r="F331" s="17" t="s">
        <v>366</v>
      </c>
      <c r="G331" s="17" t="s">
        <v>391</v>
      </c>
      <c r="H331" s="17">
        <v>11</v>
      </c>
      <c r="I331" s="17">
        <v>0</v>
      </c>
    </row>
    <row r="332" spans="1:9" x14ac:dyDescent="0.25">
      <c r="A332" s="17">
        <v>2013</v>
      </c>
      <c r="B332" s="17">
        <v>5</v>
      </c>
      <c r="C332" s="17" t="s">
        <v>25</v>
      </c>
      <c r="D332" s="17" t="s">
        <v>24</v>
      </c>
      <c r="E332" s="17" t="s">
        <v>349</v>
      </c>
      <c r="F332" s="17" t="s">
        <v>350</v>
      </c>
      <c r="G332" s="17" t="s">
        <v>383</v>
      </c>
      <c r="H332" s="17">
        <v>0</v>
      </c>
      <c r="I332" s="17">
        <v>0</v>
      </c>
    </row>
    <row r="333" spans="1:9" x14ac:dyDescent="0.25">
      <c r="A333" s="17">
        <v>2013</v>
      </c>
      <c r="B333" s="17">
        <v>5</v>
      </c>
      <c r="C333" s="17" t="s">
        <v>25</v>
      </c>
      <c r="D333" s="17" t="s">
        <v>24</v>
      </c>
      <c r="E333" s="17" t="s">
        <v>367</v>
      </c>
      <c r="F333" s="17" t="s">
        <v>368</v>
      </c>
      <c r="G333" s="17" t="s">
        <v>392</v>
      </c>
      <c r="H333" s="17">
        <v>1</v>
      </c>
      <c r="I333" s="17">
        <v>0</v>
      </c>
    </row>
    <row r="334" spans="1:9" x14ac:dyDescent="0.25">
      <c r="A334" s="17">
        <v>2013</v>
      </c>
      <c r="B334" s="17">
        <v>5</v>
      </c>
      <c r="C334" s="17" t="s">
        <v>25</v>
      </c>
      <c r="D334" s="17" t="s">
        <v>24</v>
      </c>
      <c r="E334" s="17" t="s">
        <v>351</v>
      </c>
      <c r="F334" s="17" t="s">
        <v>352</v>
      </c>
      <c r="G334" s="17" t="s">
        <v>384</v>
      </c>
      <c r="H334" s="17">
        <v>0</v>
      </c>
      <c r="I334" s="17">
        <v>0</v>
      </c>
    </row>
    <row r="335" spans="1:9" x14ac:dyDescent="0.25">
      <c r="A335" s="17">
        <v>2013</v>
      </c>
      <c r="B335" s="17">
        <v>5</v>
      </c>
      <c r="C335" s="17" t="s">
        <v>25</v>
      </c>
      <c r="D335" s="17" t="s">
        <v>24</v>
      </c>
      <c r="E335" s="17" t="s">
        <v>353</v>
      </c>
      <c r="F335" s="17" t="s">
        <v>354</v>
      </c>
      <c r="G335" s="17" t="s">
        <v>385</v>
      </c>
      <c r="H335" s="17">
        <v>6</v>
      </c>
      <c r="I335" s="17">
        <v>0</v>
      </c>
    </row>
    <row r="336" spans="1:9" x14ac:dyDescent="0.25">
      <c r="A336" s="17">
        <v>2013</v>
      </c>
      <c r="B336" s="17">
        <v>5</v>
      </c>
      <c r="C336" s="17" t="s">
        <v>25</v>
      </c>
      <c r="D336" s="17" t="s">
        <v>24</v>
      </c>
      <c r="E336" s="17" t="s">
        <v>355</v>
      </c>
      <c r="F336" s="17" t="s">
        <v>356</v>
      </c>
      <c r="G336" s="17" t="s">
        <v>386</v>
      </c>
      <c r="H336" s="17">
        <v>31</v>
      </c>
      <c r="I336" s="17">
        <v>0</v>
      </c>
    </row>
    <row r="337" spans="1:9" x14ac:dyDescent="0.25">
      <c r="A337" s="17">
        <v>2013</v>
      </c>
      <c r="B337" s="17">
        <v>5</v>
      </c>
      <c r="C337" s="17" t="s">
        <v>25</v>
      </c>
      <c r="D337" s="17" t="s">
        <v>24</v>
      </c>
      <c r="E337" s="17" t="s">
        <v>357</v>
      </c>
      <c r="F337" s="17" t="s">
        <v>358</v>
      </c>
      <c r="G337" s="17" t="s">
        <v>387</v>
      </c>
      <c r="H337" s="17">
        <v>708.99800000000005</v>
      </c>
      <c r="I337" s="17">
        <v>33</v>
      </c>
    </row>
    <row r="338" spans="1:9" x14ac:dyDescent="0.25">
      <c r="A338" s="17">
        <v>2013</v>
      </c>
      <c r="B338" s="17">
        <v>5</v>
      </c>
      <c r="C338" s="17" t="s">
        <v>25</v>
      </c>
      <c r="D338" s="17" t="s">
        <v>24</v>
      </c>
      <c r="E338" s="17" t="s">
        <v>328</v>
      </c>
      <c r="F338" s="17" t="s">
        <v>339</v>
      </c>
      <c r="G338" s="17" t="s">
        <v>377</v>
      </c>
      <c r="H338" s="17">
        <v>2</v>
      </c>
      <c r="I338" s="17">
        <v>0</v>
      </c>
    </row>
    <row r="339" spans="1:9" x14ac:dyDescent="0.25">
      <c r="A339" s="17">
        <v>2013</v>
      </c>
      <c r="B339" s="17">
        <v>5</v>
      </c>
      <c r="C339" s="17" t="s">
        <v>25</v>
      </c>
      <c r="D339" s="17" t="s">
        <v>24</v>
      </c>
      <c r="E339" s="17" t="s">
        <v>340</v>
      </c>
      <c r="F339" s="17" t="s">
        <v>341</v>
      </c>
      <c r="G339" s="17" t="s">
        <v>378</v>
      </c>
      <c r="H339" s="17">
        <v>2623.4160000000002</v>
      </c>
      <c r="I339" s="17">
        <v>77</v>
      </c>
    </row>
    <row r="340" spans="1:9" x14ac:dyDescent="0.25">
      <c r="A340" s="17">
        <v>2013</v>
      </c>
      <c r="B340" s="17">
        <v>5</v>
      </c>
      <c r="C340" s="17" t="s">
        <v>25</v>
      </c>
      <c r="D340" s="17" t="s">
        <v>24</v>
      </c>
      <c r="E340" s="17" t="s">
        <v>369</v>
      </c>
      <c r="F340" s="17" t="s">
        <v>370</v>
      </c>
      <c r="G340" s="17" t="s">
        <v>393</v>
      </c>
      <c r="H340" s="17">
        <v>3892.011</v>
      </c>
      <c r="I340" s="17">
        <v>97</v>
      </c>
    </row>
    <row r="341" spans="1:9" x14ac:dyDescent="0.25">
      <c r="A341" s="17">
        <v>2013</v>
      </c>
      <c r="B341" s="17">
        <v>5</v>
      </c>
      <c r="C341" s="17" t="s">
        <v>25</v>
      </c>
      <c r="D341" s="17" t="s">
        <v>24</v>
      </c>
      <c r="E341" s="17" t="s">
        <v>346</v>
      </c>
      <c r="F341" s="17" t="s">
        <v>347</v>
      </c>
      <c r="G341" s="17" t="s">
        <v>381</v>
      </c>
      <c r="H341" s="17">
        <v>12</v>
      </c>
      <c r="I341" s="17">
        <v>0</v>
      </c>
    </row>
    <row r="342" spans="1:9" x14ac:dyDescent="0.25">
      <c r="A342" s="17">
        <v>2013</v>
      </c>
      <c r="B342" s="17">
        <v>5</v>
      </c>
      <c r="C342" s="17" t="s">
        <v>25</v>
      </c>
      <c r="D342" s="17" t="s">
        <v>24</v>
      </c>
      <c r="E342" s="17" t="s">
        <v>361</v>
      </c>
      <c r="F342" s="17" t="s">
        <v>362</v>
      </c>
      <c r="G342" s="17" t="s">
        <v>389</v>
      </c>
      <c r="H342" s="17">
        <v>9.75</v>
      </c>
      <c r="I342" s="17">
        <v>0</v>
      </c>
    </row>
    <row r="343" spans="1:9" x14ac:dyDescent="0.25">
      <c r="A343" s="17">
        <v>2013</v>
      </c>
      <c r="B343" s="17">
        <v>5</v>
      </c>
      <c r="C343" s="17" t="s">
        <v>25</v>
      </c>
      <c r="D343" s="17" t="s">
        <v>24</v>
      </c>
      <c r="E343" s="17" t="s">
        <v>359</v>
      </c>
      <c r="F343" s="17" t="s">
        <v>360</v>
      </c>
      <c r="G343" s="17" t="s">
        <v>388</v>
      </c>
      <c r="H343" s="17">
        <v>88.304000000000002</v>
      </c>
      <c r="I343" s="17">
        <v>0</v>
      </c>
    </row>
    <row r="344" spans="1:9" x14ac:dyDescent="0.25">
      <c r="A344" s="17">
        <v>2013</v>
      </c>
      <c r="B344" s="17">
        <v>7</v>
      </c>
      <c r="C344" s="17" t="s">
        <v>18</v>
      </c>
      <c r="D344" s="17" t="s">
        <v>17</v>
      </c>
      <c r="E344" s="17" t="s">
        <v>342</v>
      </c>
      <c r="F344" s="17" t="s">
        <v>343</v>
      </c>
      <c r="G344" s="17" t="s">
        <v>379</v>
      </c>
      <c r="H344" s="17">
        <v>0</v>
      </c>
      <c r="I344" s="17">
        <v>0</v>
      </c>
    </row>
    <row r="345" spans="1:9" x14ac:dyDescent="0.25">
      <c r="A345" s="17">
        <v>2013</v>
      </c>
      <c r="B345" s="17">
        <v>7</v>
      </c>
      <c r="C345" s="17" t="s">
        <v>18</v>
      </c>
      <c r="D345" s="17" t="s">
        <v>17</v>
      </c>
      <c r="E345" s="17" t="s">
        <v>327</v>
      </c>
      <c r="F345" s="17" t="s">
        <v>348</v>
      </c>
      <c r="G345" s="17" t="s">
        <v>382</v>
      </c>
      <c r="H345" s="17">
        <v>156.75</v>
      </c>
      <c r="I345" s="17">
        <v>0</v>
      </c>
    </row>
    <row r="346" spans="1:9" x14ac:dyDescent="0.25">
      <c r="A346" s="17">
        <v>2013</v>
      </c>
      <c r="B346" s="17">
        <v>7</v>
      </c>
      <c r="C346" s="17" t="s">
        <v>18</v>
      </c>
      <c r="D346" s="17" t="s">
        <v>17</v>
      </c>
      <c r="E346" s="17" t="s">
        <v>371</v>
      </c>
      <c r="F346" s="17" t="s">
        <v>372</v>
      </c>
      <c r="G346" s="17" t="s">
        <v>394</v>
      </c>
      <c r="H346" s="17">
        <v>2182.5</v>
      </c>
      <c r="I346" s="17">
        <v>9</v>
      </c>
    </row>
    <row r="347" spans="1:9" x14ac:dyDescent="0.25">
      <c r="A347" s="17">
        <v>2013</v>
      </c>
      <c r="B347" s="17">
        <v>7</v>
      </c>
      <c r="C347" s="17" t="s">
        <v>18</v>
      </c>
      <c r="D347" s="17" t="s">
        <v>17</v>
      </c>
      <c r="E347" s="17" t="s">
        <v>363</v>
      </c>
      <c r="F347" s="17" t="s">
        <v>364</v>
      </c>
      <c r="G347" s="17" t="s">
        <v>390</v>
      </c>
      <c r="H347" s="17">
        <v>332</v>
      </c>
      <c r="I347" s="17">
        <v>7</v>
      </c>
    </row>
    <row r="348" spans="1:9" x14ac:dyDescent="0.25">
      <c r="A348" s="17">
        <v>2013</v>
      </c>
      <c r="B348" s="17">
        <v>7</v>
      </c>
      <c r="C348" s="17" t="s">
        <v>18</v>
      </c>
      <c r="D348" s="17" t="s">
        <v>17</v>
      </c>
      <c r="E348" s="17" t="s">
        <v>344</v>
      </c>
      <c r="F348" s="17" t="s">
        <v>345</v>
      </c>
      <c r="G348" s="17" t="s">
        <v>380</v>
      </c>
      <c r="H348" s="17">
        <v>130.23699999999999</v>
      </c>
      <c r="I348" s="17">
        <v>0</v>
      </c>
    </row>
    <row r="349" spans="1:9" x14ac:dyDescent="0.25">
      <c r="A349" s="17">
        <v>2013</v>
      </c>
      <c r="B349" s="17">
        <v>7</v>
      </c>
      <c r="C349" s="17" t="s">
        <v>18</v>
      </c>
      <c r="D349" s="17" t="s">
        <v>17</v>
      </c>
      <c r="E349" s="17" t="s">
        <v>365</v>
      </c>
      <c r="F349" s="17" t="s">
        <v>366</v>
      </c>
      <c r="G349" s="17" t="s">
        <v>391</v>
      </c>
      <c r="H349" s="17">
        <v>27202.300999999999</v>
      </c>
      <c r="I349" s="17">
        <v>904</v>
      </c>
    </row>
    <row r="350" spans="1:9" x14ac:dyDescent="0.25">
      <c r="A350" s="17">
        <v>2013</v>
      </c>
      <c r="B350" s="17">
        <v>7</v>
      </c>
      <c r="C350" s="17" t="s">
        <v>18</v>
      </c>
      <c r="D350" s="17" t="s">
        <v>17</v>
      </c>
      <c r="E350" s="17" t="s">
        <v>349</v>
      </c>
      <c r="F350" s="17" t="s">
        <v>350</v>
      </c>
      <c r="G350" s="17" t="s">
        <v>383</v>
      </c>
      <c r="H350" s="17">
        <v>257.75</v>
      </c>
      <c r="I350" s="17">
        <v>0</v>
      </c>
    </row>
    <row r="351" spans="1:9" x14ac:dyDescent="0.25">
      <c r="A351" s="17">
        <v>2013</v>
      </c>
      <c r="B351" s="17">
        <v>7</v>
      </c>
      <c r="C351" s="17" t="s">
        <v>18</v>
      </c>
      <c r="D351" s="17" t="s">
        <v>17</v>
      </c>
      <c r="E351" s="17" t="s">
        <v>367</v>
      </c>
      <c r="F351" s="17" t="s">
        <v>368</v>
      </c>
      <c r="G351" s="17" t="s">
        <v>392</v>
      </c>
      <c r="H351" s="17">
        <v>53</v>
      </c>
      <c r="I351" s="17">
        <v>0</v>
      </c>
    </row>
    <row r="352" spans="1:9" x14ac:dyDescent="0.25">
      <c r="A352" s="17">
        <v>2013</v>
      </c>
      <c r="B352" s="17">
        <v>7</v>
      </c>
      <c r="C352" s="17" t="s">
        <v>18</v>
      </c>
      <c r="D352" s="17" t="s">
        <v>17</v>
      </c>
      <c r="E352" s="17" t="s">
        <v>351</v>
      </c>
      <c r="F352" s="17" t="s">
        <v>352</v>
      </c>
      <c r="G352" s="17" t="s">
        <v>384</v>
      </c>
      <c r="H352" s="17">
        <v>38.6</v>
      </c>
      <c r="I352" s="17">
        <v>0</v>
      </c>
    </row>
    <row r="353" spans="1:9" x14ac:dyDescent="0.25">
      <c r="A353" s="17">
        <v>2013</v>
      </c>
      <c r="B353" s="17">
        <v>7</v>
      </c>
      <c r="C353" s="17" t="s">
        <v>18</v>
      </c>
      <c r="D353" s="17" t="s">
        <v>17</v>
      </c>
      <c r="E353" s="17" t="s">
        <v>353</v>
      </c>
      <c r="F353" s="17" t="s">
        <v>354</v>
      </c>
      <c r="G353" s="17" t="s">
        <v>385</v>
      </c>
      <c r="H353" s="17">
        <v>130.75</v>
      </c>
      <c r="I353" s="17">
        <v>0</v>
      </c>
    </row>
    <row r="354" spans="1:9" x14ac:dyDescent="0.25">
      <c r="A354" s="17">
        <v>2013</v>
      </c>
      <c r="B354" s="17">
        <v>7</v>
      </c>
      <c r="C354" s="17" t="s">
        <v>18</v>
      </c>
      <c r="D354" s="17" t="s">
        <v>17</v>
      </c>
      <c r="E354" s="17" t="s">
        <v>355</v>
      </c>
      <c r="F354" s="17" t="s">
        <v>356</v>
      </c>
      <c r="G354" s="17" t="s">
        <v>386</v>
      </c>
      <c r="H354" s="17">
        <v>44</v>
      </c>
      <c r="I354" s="17">
        <v>0</v>
      </c>
    </row>
    <row r="355" spans="1:9" x14ac:dyDescent="0.25">
      <c r="A355" s="17">
        <v>2013</v>
      </c>
      <c r="B355" s="17">
        <v>7</v>
      </c>
      <c r="C355" s="17" t="s">
        <v>18</v>
      </c>
      <c r="D355" s="17" t="s">
        <v>17</v>
      </c>
      <c r="E355" s="17" t="s">
        <v>357</v>
      </c>
      <c r="F355" s="17" t="s">
        <v>358</v>
      </c>
      <c r="G355" s="17" t="s">
        <v>387</v>
      </c>
      <c r="H355" s="17">
        <v>28</v>
      </c>
      <c r="I355" s="17">
        <v>0</v>
      </c>
    </row>
    <row r="356" spans="1:9" x14ac:dyDescent="0.25">
      <c r="A356" s="17">
        <v>2013</v>
      </c>
      <c r="B356" s="17">
        <v>7</v>
      </c>
      <c r="C356" s="17" t="s">
        <v>18</v>
      </c>
      <c r="D356" s="17" t="s">
        <v>17</v>
      </c>
      <c r="E356" s="17" t="s">
        <v>328</v>
      </c>
      <c r="F356" s="17" t="s">
        <v>339</v>
      </c>
      <c r="G356" s="17" t="s">
        <v>377</v>
      </c>
      <c r="H356" s="17">
        <v>24</v>
      </c>
      <c r="I356" s="17">
        <v>0</v>
      </c>
    </row>
    <row r="357" spans="1:9" x14ac:dyDescent="0.25">
      <c r="A357" s="17">
        <v>2013</v>
      </c>
      <c r="B357" s="17">
        <v>7</v>
      </c>
      <c r="C357" s="17" t="s">
        <v>18</v>
      </c>
      <c r="D357" s="17" t="s">
        <v>17</v>
      </c>
      <c r="E357" s="17" t="s">
        <v>340</v>
      </c>
      <c r="F357" s="17" t="s">
        <v>341</v>
      </c>
      <c r="G357" s="17" t="s">
        <v>378</v>
      </c>
      <c r="H357" s="17">
        <v>3</v>
      </c>
      <c r="I357" s="17">
        <v>0</v>
      </c>
    </row>
    <row r="358" spans="1:9" x14ac:dyDescent="0.25">
      <c r="A358" s="17">
        <v>2013</v>
      </c>
      <c r="B358" s="17">
        <v>7</v>
      </c>
      <c r="C358" s="17" t="s">
        <v>18</v>
      </c>
      <c r="D358" s="17" t="s">
        <v>17</v>
      </c>
      <c r="E358" s="17" t="s">
        <v>369</v>
      </c>
      <c r="F358" s="17" t="s">
        <v>370</v>
      </c>
      <c r="G358" s="17" t="s">
        <v>393</v>
      </c>
      <c r="H358" s="17">
        <v>715.91800000000001</v>
      </c>
      <c r="I358" s="17">
        <v>9</v>
      </c>
    </row>
    <row r="359" spans="1:9" x14ac:dyDescent="0.25">
      <c r="A359" s="17">
        <v>2013</v>
      </c>
      <c r="B359" s="17">
        <v>7</v>
      </c>
      <c r="C359" s="17" t="s">
        <v>18</v>
      </c>
      <c r="D359" s="17" t="s">
        <v>17</v>
      </c>
      <c r="E359" s="17" t="s">
        <v>346</v>
      </c>
      <c r="F359" s="17" t="s">
        <v>347</v>
      </c>
      <c r="G359" s="17" t="s">
        <v>381</v>
      </c>
      <c r="H359" s="17">
        <v>1236.8910000000001</v>
      </c>
      <c r="I359" s="17">
        <v>62</v>
      </c>
    </row>
    <row r="360" spans="1:9" x14ac:dyDescent="0.25">
      <c r="A360" s="17">
        <v>2013</v>
      </c>
      <c r="B360" s="17">
        <v>7</v>
      </c>
      <c r="C360" s="17" t="s">
        <v>18</v>
      </c>
      <c r="D360" s="17" t="s">
        <v>17</v>
      </c>
      <c r="E360" s="17" t="s">
        <v>361</v>
      </c>
      <c r="F360" s="17" t="s">
        <v>362</v>
      </c>
      <c r="G360" s="17" t="s">
        <v>389</v>
      </c>
      <c r="H360" s="17">
        <v>79.698999999999998</v>
      </c>
      <c r="I360" s="17">
        <v>0</v>
      </c>
    </row>
    <row r="361" spans="1:9" x14ac:dyDescent="0.25">
      <c r="A361" s="17">
        <v>2013</v>
      </c>
      <c r="B361" s="17">
        <v>7</v>
      </c>
      <c r="C361" s="17" t="s">
        <v>18</v>
      </c>
      <c r="D361" s="17" t="s">
        <v>17</v>
      </c>
      <c r="E361" s="17" t="s">
        <v>359</v>
      </c>
      <c r="F361" s="17" t="s">
        <v>360</v>
      </c>
      <c r="G361" s="17" t="s">
        <v>388</v>
      </c>
      <c r="H361" s="17">
        <v>10069.362999999999</v>
      </c>
      <c r="I361" s="17">
        <v>342</v>
      </c>
    </row>
    <row r="362" spans="1:9" x14ac:dyDescent="0.25">
      <c r="A362" s="17">
        <v>2013</v>
      </c>
      <c r="B362" s="17">
        <v>10</v>
      </c>
      <c r="C362" s="17" t="s">
        <v>181</v>
      </c>
      <c r="D362" s="17" t="s">
        <v>180</v>
      </c>
      <c r="E362" s="17" t="s">
        <v>342</v>
      </c>
      <c r="F362" s="17" t="s">
        <v>343</v>
      </c>
      <c r="G362" s="17" t="s">
        <v>379</v>
      </c>
      <c r="H362" s="17">
        <v>0</v>
      </c>
      <c r="I362" s="17">
        <v>0</v>
      </c>
    </row>
    <row r="363" spans="1:9" x14ac:dyDescent="0.25">
      <c r="A363" s="17">
        <v>2013</v>
      </c>
      <c r="B363" s="17">
        <v>10</v>
      </c>
      <c r="C363" s="17" t="s">
        <v>181</v>
      </c>
      <c r="D363" s="17" t="s">
        <v>180</v>
      </c>
      <c r="E363" s="17" t="s">
        <v>327</v>
      </c>
      <c r="F363" s="17" t="s">
        <v>348</v>
      </c>
      <c r="G363" s="17" t="s">
        <v>382</v>
      </c>
      <c r="H363" s="17">
        <v>2</v>
      </c>
      <c r="I363" s="17">
        <v>0</v>
      </c>
    </row>
    <row r="364" spans="1:9" x14ac:dyDescent="0.25">
      <c r="A364" s="17">
        <v>2013</v>
      </c>
      <c r="B364" s="17">
        <v>10</v>
      </c>
      <c r="C364" s="17" t="s">
        <v>181</v>
      </c>
      <c r="D364" s="17" t="s">
        <v>180</v>
      </c>
      <c r="E364" s="17" t="s">
        <v>371</v>
      </c>
      <c r="F364" s="17" t="s">
        <v>372</v>
      </c>
      <c r="G364" s="17" t="s">
        <v>394</v>
      </c>
      <c r="H364" s="17">
        <v>881.5</v>
      </c>
      <c r="I364" s="17">
        <v>2</v>
      </c>
    </row>
    <row r="365" spans="1:9" x14ac:dyDescent="0.25">
      <c r="A365" s="17">
        <v>2013</v>
      </c>
      <c r="B365" s="17">
        <v>10</v>
      </c>
      <c r="C365" s="17" t="s">
        <v>181</v>
      </c>
      <c r="D365" s="17" t="s">
        <v>180</v>
      </c>
      <c r="E365" s="17" t="s">
        <v>363</v>
      </c>
      <c r="F365" s="17" t="s">
        <v>364</v>
      </c>
      <c r="G365" s="17" t="s">
        <v>390</v>
      </c>
      <c r="H365" s="17">
        <v>37.572000000000003</v>
      </c>
      <c r="I365" s="17">
        <v>0</v>
      </c>
    </row>
    <row r="366" spans="1:9" x14ac:dyDescent="0.25">
      <c r="A366" s="17">
        <v>2013</v>
      </c>
      <c r="B366" s="17">
        <v>10</v>
      </c>
      <c r="C366" s="17" t="s">
        <v>181</v>
      </c>
      <c r="D366" s="17" t="s">
        <v>180</v>
      </c>
      <c r="E366" s="17" t="s">
        <v>344</v>
      </c>
      <c r="F366" s="17" t="s">
        <v>345</v>
      </c>
      <c r="G366" s="17" t="s">
        <v>380</v>
      </c>
      <c r="H366" s="17">
        <v>17973.198</v>
      </c>
      <c r="I366" s="17">
        <v>575</v>
      </c>
    </row>
    <row r="367" spans="1:9" x14ac:dyDescent="0.25">
      <c r="A367" s="17">
        <v>2013</v>
      </c>
      <c r="B367" s="17">
        <v>10</v>
      </c>
      <c r="C367" s="17" t="s">
        <v>181</v>
      </c>
      <c r="D367" s="17" t="s">
        <v>180</v>
      </c>
      <c r="E367" s="17" t="s">
        <v>365</v>
      </c>
      <c r="F367" s="17" t="s">
        <v>366</v>
      </c>
      <c r="G367" s="17" t="s">
        <v>391</v>
      </c>
      <c r="H367" s="17">
        <v>4</v>
      </c>
      <c r="I367" s="17">
        <v>0</v>
      </c>
    </row>
    <row r="368" spans="1:9" x14ac:dyDescent="0.25">
      <c r="A368" s="17">
        <v>2013</v>
      </c>
      <c r="B368" s="17">
        <v>10</v>
      </c>
      <c r="C368" s="17" t="s">
        <v>181</v>
      </c>
      <c r="D368" s="17" t="s">
        <v>180</v>
      </c>
      <c r="E368" s="17" t="s">
        <v>349</v>
      </c>
      <c r="F368" s="17" t="s">
        <v>350</v>
      </c>
      <c r="G368" s="17" t="s">
        <v>383</v>
      </c>
      <c r="H368" s="17">
        <v>193</v>
      </c>
      <c r="I368" s="17">
        <v>0</v>
      </c>
    </row>
    <row r="369" spans="1:9" x14ac:dyDescent="0.25">
      <c r="A369" s="17">
        <v>2013</v>
      </c>
      <c r="B369" s="17">
        <v>10</v>
      </c>
      <c r="C369" s="17" t="s">
        <v>181</v>
      </c>
      <c r="D369" s="17" t="s">
        <v>180</v>
      </c>
      <c r="E369" s="17" t="s">
        <v>367</v>
      </c>
      <c r="F369" s="17" t="s">
        <v>368</v>
      </c>
      <c r="G369" s="17" t="s">
        <v>392</v>
      </c>
      <c r="H369" s="17">
        <v>24</v>
      </c>
      <c r="I369" s="17">
        <v>0</v>
      </c>
    </row>
    <row r="370" spans="1:9" x14ac:dyDescent="0.25">
      <c r="A370" s="17">
        <v>2013</v>
      </c>
      <c r="B370" s="17">
        <v>10</v>
      </c>
      <c r="C370" s="17" t="s">
        <v>181</v>
      </c>
      <c r="D370" s="17" t="s">
        <v>180</v>
      </c>
      <c r="E370" s="17" t="s">
        <v>351</v>
      </c>
      <c r="F370" s="17" t="s">
        <v>352</v>
      </c>
      <c r="G370" s="17" t="s">
        <v>384</v>
      </c>
      <c r="H370" s="17">
        <v>0</v>
      </c>
      <c r="I370" s="17">
        <v>0</v>
      </c>
    </row>
    <row r="371" spans="1:9" x14ac:dyDescent="0.25">
      <c r="A371" s="17">
        <v>2013</v>
      </c>
      <c r="B371" s="17">
        <v>10</v>
      </c>
      <c r="C371" s="17" t="s">
        <v>181</v>
      </c>
      <c r="D371" s="17" t="s">
        <v>180</v>
      </c>
      <c r="E371" s="17" t="s">
        <v>353</v>
      </c>
      <c r="F371" s="17" t="s">
        <v>354</v>
      </c>
      <c r="G371" s="17" t="s">
        <v>385</v>
      </c>
      <c r="H371" s="17">
        <v>4</v>
      </c>
      <c r="I371" s="17">
        <v>0</v>
      </c>
    </row>
    <row r="372" spans="1:9" x14ac:dyDescent="0.25">
      <c r="A372" s="17">
        <v>2013</v>
      </c>
      <c r="B372" s="17">
        <v>10</v>
      </c>
      <c r="C372" s="17" t="s">
        <v>181</v>
      </c>
      <c r="D372" s="17" t="s">
        <v>180</v>
      </c>
      <c r="E372" s="17" t="s">
        <v>355</v>
      </c>
      <c r="F372" s="17" t="s">
        <v>356</v>
      </c>
      <c r="G372" s="17" t="s">
        <v>386</v>
      </c>
      <c r="H372" s="17">
        <v>129.71600000000001</v>
      </c>
      <c r="I372" s="17">
        <v>0</v>
      </c>
    </row>
    <row r="373" spans="1:9" x14ac:dyDescent="0.25">
      <c r="A373" s="17">
        <v>2013</v>
      </c>
      <c r="B373" s="17">
        <v>10</v>
      </c>
      <c r="C373" s="17" t="s">
        <v>181</v>
      </c>
      <c r="D373" s="17" t="s">
        <v>180</v>
      </c>
      <c r="E373" s="17" t="s">
        <v>357</v>
      </c>
      <c r="F373" s="17" t="s">
        <v>358</v>
      </c>
      <c r="G373" s="17" t="s">
        <v>387</v>
      </c>
      <c r="H373" s="17">
        <v>42</v>
      </c>
      <c r="I373" s="17">
        <v>0</v>
      </c>
    </row>
    <row r="374" spans="1:9" x14ac:dyDescent="0.25">
      <c r="A374" s="17">
        <v>2013</v>
      </c>
      <c r="B374" s="17">
        <v>10</v>
      </c>
      <c r="C374" s="17" t="s">
        <v>181</v>
      </c>
      <c r="D374" s="17" t="s">
        <v>180</v>
      </c>
      <c r="E374" s="17" t="s">
        <v>328</v>
      </c>
      <c r="F374" s="17" t="s">
        <v>339</v>
      </c>
      <c r="G374" s="17" t="s">
        <v>377</v>
      </c>
      <c r="H374" s="17">
        <v>6</v>
      </c>
      <c r="I374" s="17">
        <v>0</v>
      </c>
    </row>
    <row r="375" spans="1:9" x14ac:dyDescent="0.25">
      <c r="A375" s="17">
        <v>2013</v>
      </c>
      <c r="B375" s="17">
        <v>10</v>
      </c>
      <c r="C375" s="17" t="s">
        <v>181</v>
      </c>
      <c r="D375" s="17" t="s">
        <v>180</v>
      </c>
      <c r="E375" s="17" t="s">
        <v>340</v>
      </c>
      <c r="F375" s="17" t="s">
        <v>341</v>
      </c>
      <c r="G375" s="17" t="s">
        <v>378</v>
      </c>
      <c r="H375" s="17">
        <v>0</v>
      </c>
      <c r="I375" s="17">
        <v>0</v>
      </c>
    </row>
    <row r="376" spans="1:9" x14ac:dyDescent="0.25">
      <c r="A376" s="17">
        <v>2013</v>
      </c>
      <c r="B376" s="17">
        <v>10</v>
      </c>
      <c r="C376" s="17" t="s">
        <v>181</v>
      </c>
      <c r="D376" s="17" t="s">
        <v>180</v>
      </c>
      <c r="E376" s="17" t="s">
        <v>369</v>
      </c>
      <c r="F376" s="17" t="s">
        <v>370</v>
      </c>
      <c r="G376" s="17" t="s">
        <v>393</v>
      </c>
      <c r="H376" s="17">
        <v>19</v>
      </c>
      <c r="I376" s="17">
        <v>0</v>
      </c>
    </row>
    <row r="377" spans="1:9" x14ac:dyDescent="0.25">
      <c r="A377" s="17">
        <v>2013</v>
      </c>
      <c r="B377" s="17">
        <v>10</v>
      </c>
      <c r="C377" s="17" t="s">
        <v>181</v>
      </c>
      <c r="D377" s="17" t="s">
        <v>180</v>
      </c>
      <c r="E377" s="17" t="s">
        <v>346</v>
      </c>
      <c r="F377" s="17" t="s">
        <v>347</v>
      </c>
      <c r="G377" s="17" t="s">
        <v>381</v>
      </c>
      <c r="H377" s="17">
        <v>15</v>
      </c>
      <c r="I377" s="17">
        <v>0</v>
      </c>
    </row>
    <row r="378" spans="1:9" x14ac:dyDescent="0.25">
      <c r="A378" s="17">
        <v>2013</v>
      </c>
      <c r="B378" s="17">
        <v>10</v>
      </c>
      <c r="C378" s="17" t="s">
        <v>181</v>
      </c>
      <c r="D378" s="17" t="s">
        <v>180</v>
      </c>
      <c r="E378" s="17" t="s">
        <v>361</v>
      </c>
      <c r="F378" s="17" t="s">
        <v>362</v>
      </c>
      <c r="G378" s="17" t="s">
        <v>389</v>
      </c>
      <c r="H378" s="17">
        <v>0</v>
      </c>
      <c r="I378" s="17">
        <v>0</v>
      </c>
    </row>
    <row r="379" spans="1:9" x14ac:dyDescent="0.25">
      <c r="A379" s="17">
        <v>2013</v>
      </c>
      <c r="B379" s="17">
        <v>10</v>
      </c>
      <c r="C379" s="17" t="s">
        <v>181</v>
      </c>
      <c r="D379" s="17" t="s">
        <v>180</v>
      </c>
      <c r="E379" s="17" t="s">
        <v>359</v>
      </c>
      <c r="F379" s="17" t="s">
        <v>360</v>
      </c>
      <c r="G379" s="17" t="s">
        <v>388</v>
      </c>
      <c r="H379" s="17">
        <v>38</v>
      </c>
      <c r="I379" s="17">
        <v>0</v>
      </c>
    </row>
    <row r="380" spans="1:9" x14ac:dyDescent="0.25">
      <c r="A380" s="17">
        <v>2013</v>
      </c>
      <c r="B380" s="17">
        <v>13</v>
      </c>
      <c r="C380" s="17" t="s">
        <v>177</v>
      </c>
      <c r="D380" s="17" t="s">
        <v>176</v>
      </c>
      <c r="E380" s="17" t="s">
        <v>342</v>
      </c>
      <c r="F380" s="17" t="s">
        <v>343</v>
      </c>
      <c r="G380" s="17" t="s">
        <v>379</v>
      </c>
      <c r="H380" s="17">
        <v>0</v>
      </c>
      <c r="I380" s="17">
        <v>0</v>
      </c>
    </row>
    <row r="381" spans="1:9" x14ac:dyDescent="0.25">
      <c r="A381" s="17">
        <v>2013</v>
      </c>
      <c r="B381" s="17">
        <v>13</v>
      </c>
      <c r="C381" s="17" t="s">
        <v>177</v>
      </c>
      <c r="D381" s="17" t="s">
        <v>176</v>
      </c>
      <c r="E381" s="17" t="s">
        <v>327</v>
      </c>
      <c r="F381" s="17" t="s">
        <v>348</v>
      </c>
      <c r="G381" s="17" t="s">
        <v>382</v>
      </c>
      <c r="H381" s="17">
        <v>0</v>
      </c>
      <c r="I381" s="17">
        <v>0</v>
      </c>
    </row>
    <row r="382" spans="1:9" x14ac:dyDescent="0.25">
      <c r="A382" s="17">
        <v>2013</v>
      </c>
      <c r="B382" s="17">
        <v>13</v>
      </c>
      <c r="C382" s="17" t="s">
        <v>177</v>
      </c>
      <c r="D382" s="17" t="s">
        <v>176</v>
      </c>
      <c r="E382" s="17" t="s">
        <v>371</v>
      </c>
      <c r="F382" s="17" t="s">
        <v>372</v>
      </c>
      <c r="G382" s="17" t="s">
        <v>394</v>
      </c>
      <c r="H382" s="17">
        <v>46</v>
      </c>
      <c r="I382" s="17">
        <v>2</v>
      </c>
    </row>
    <row r="383" spans="1:9" x14ac:dyDescent="0.25">
      <c r="A383" s="17">
        <v>2013</v>
      </c>
      <c r="B383" s="17">
        <v>13</v>
      </c>
      <c r="C383" s="17" t="s">
        <v>177</v>
      </c>
      <c r="D383" s="17" t="s">
        <v>176</v>
      </c>
      <c r="E383" s="17" t="s">
        <v>363</v>
      </c>
      <c r="F383" s="17" t="s">
        <v>364</v>
      </c>
      <c r="G383" s="17" t="s">
        <v>390</v>
      </c>
      <c r="H383" s="17">
        <v>0</v>
      </c>
      <c r="I383" s="17">
        <v>0</v>
      </c>
    </row>
    <row r="384" spans="1:9" x14ac:dyDescent="0.25">
      <c r="A384" s="17">
        <v>2013</v>
      </c>
      <c r="B384" s="17">
        <v>13</v>
      </c>
      <c r="C384" s="17" t="s">
        <v>177</v>
      </c>
      <c r="D384" s="17" t="s">
        <v>176</v>
      </c>
      <c r="E384" s="17" t="s">
        <v>344</v>
      </c>
      <c r="F384" s="17" t="s">
        <v>345</v>
      </c>
      <c r="G384" s="17" t="s">
        <v>380</v>
      </c>
      <c r="H384" s="17">
        <v>0</v>
      </c>
      <c r="I384" s="17">
        <v>0</v>
      </c>
    </row>
    <row r="385" spans="1:9" x14ac:dyDescent="0.25">
      <c r="A385" s="17">
        <v>2013</v>
      </c>
      <c r="B385" s="17">
        <v>13</v>
      </c>
      <c r="C385" s="17" t="s">
        <v>177</v>
      </c>
      <c r="D385" s="17" t="s">
        <v>176</v>
      </c>
      <c r="E385" s="17" t="s">
        <v>365</v>
      </c>
      <c r="F385" s="17" t="s">
        <v>366</v>
      </c>
      <c r="G385" s="17" t="s">
        <v>391</v>
      </c>
      <c r="H385" s="17">
        <v>0</v>
      </c>
      <c r="I385" s="17">
        <v>0</v>
      </c>
    </row>
    <row r="386" spans="1:9" x14ac:dyDescent="0.25">
      <c r="A386" s="17">
        <v>2013</v>
      </c>
      <c r="B386" s="17">
        <v>13</v>
      </c>
      <c r="C386" s="17" t="s">
        <v>177</v>
      </c>
      <c r="D386" s="17" t="s">
        <v>176</v>
      </c>
      <c r="E386" s="17" t="s">
        <v>349</v>
      </c>
      <c r="F386" s="17" t="s">
        <v>350</v>
      </c>
      <c r="G386" s="17" t="s">
        <v>383</v>
      </c>
      <c r="H386" s="17">
        <v>0</v>
      </c>
      <c r="I386" s="17">
        <v>0</v>
      </c>
    </row>
    <row r="387" spans="1:9" x14ac:dyDescent="0.25">
      <c r="A387" s="17">
        <v>2013</v>
      </c>
      <c r="B387" s="17">
        <v>13</v>
      </c>
      <c r="C387" s="17" t="s">
        <v>177</v>
      </c>
      <c r="D387" s="17" t="s">
        <v>176</v>
      </c>
      <c r="E387" s="17" t="s">
        <v>367</v>
      </c>
      <c r="F387" s="17" t="s">
        <v>368</v>
      </c>
      <c r="G387" s="17" t="s">
        <v>392</v>
      </c>
      <c r="H387" s="17">
        <v>0</v>
      </c>
      <c r="I387" s="17">
        <v>0</v>
      </c>
    </row>
    <row r="388" spans="1:9" x14ac:dyDescent="0.25">
      <c r="A388" s="17">
        <v>2013</v>
      </c>
      <c r="B388" s="17">
        <v>13</v>
      </c>
      <c r="C388" s="17" t="s">
        <v>177</v>
      </c>
      <c r="D388" s="17" t="s">
        <v>176</v>
      </c>
      <c r="E388" s="17" t="s">
        <v>351</v>
      </c>
      <c r="F388" s="17" t="s">
        <v>352</v>
      </c>
      <c r="G388" s="17" t="s">
        <v>384</v>
      </c>
      <c r="H388" s="17">
        <v>140.667</v>
      </c>
      <c r="I388" s="17">
        <v>8</v>
      </c>
    </row>
    <row r="389" spans="1:9" x14ac:dyDescent="0.25">
      <c r="A389" s="17">
        <v>2013</v>
      </c>
      <c r="B389" s="17">
        <v>13</v>
      </c>
      <c r="C389" s="17" t="s">
        <v>177</v>
      </c>
      <c r="D389" s="17" t="s">
        <v>176</v>
      </c>
      <c r="E389" s="17" t="s">
        <v>353</v>
      </c>
      <c r="F389" s="17" t="s">
        <v>354</v>
      </c>
      <c r="G389" s="17" t="s">
        <v>385</v>
      </c>
      <c r="H389" s="17">
        <v>0</v>
      </c>
      <c r="I389" s="17">
        <v>0</v>
      </c>
    </row>
    <row r="390" spans="1:9" x14ac:dyDescent="0.25">
      <c r="A390" s="17">
        <v>2013</v>
      </c>
      <c r="B390" s="17">
        <v>13</v>
      </c>
      <c r="C390" s="17" t="s">
        <v>177</v>
      </c>
      <c r="D390" s="17" t="s">
        <v>176</v>
      </c>
      <c r="E390" s="17" t="s">
        <v>355</v>
      </c>
      <c r="F390" s="17" t="s">
        <v>356</v>
      </c>
      <c r="G390" s="17" t="s">
        <v>386</v>
      </c>
      <c r="H390" s="17">
        <v>9</v>
      </c>
      <c r="I390" s="17">
        <v>0</v>
      </c>
    </row>
    <row r="391" spans="1:9" x14ac:dyDescent="0.25">
      <c r="A391" s="17">
        <v>2013</v>
      </c>
      <c r="B391" s="17">
        <v>13</v>
      </c>
      <c r="C391" s="17" t="s">
        <v>177</v>
      </c>
      <c r="D391" s="17" t="s">
        <v>176</v>
      </c>
      <c r="E391" s="17" t="s">
        <v>357</v>
      </c>
      <c r="F391" s="17" t="s">
        <v>358</v>
      </c>
      <c r="G391" s="17" t="s">
        <v>387</v>
      </c>
      <c r="H391" s="17">
        <v>0</v>
      </c>
      <c r="I391" s="17">
        <v>0</v>
      </c>
    </row>
    <row r="392" spans="1:9" x14ac:dyDescent="0.25">
      <c r="A392" s="17">
        <v>2013</v>
      </c>
      <c r="B392" s="17">
        <v>13</v>
      </c>
      <c r="C392" s="17" t="s">
        <v>177</v>
      </c>
      <c r="D392" s="17" t="s">
        <v>176</v>
      </c>
      <c r="E392" s="17" t="s">
        <v>328</v>
      </c>
      <c r="F392" s="17" t="s">
        <v>339</v>
      </c>
      <c r="G392" s="17" t="s">
        <v>377</v>
      </c>
      <c r="H392" s="17">
        <v>0</v>
      </c>
      <c r="I392" s="17">
        <v>0</v>
      </c>
    </row>
    <row r="393" spans="1:9" x14ac:dyDescent="0.25">
      <c r="A393" s="17">
        <v>2013</v>
      </c>
      <c r="B393" s="17">
        <v>13</v>
      </c>
      <c r="C393" s="17" t="s">
        <v>177</v>
      </c>
      <c r="D393" s="17" t="s">
        <v>176</v>
      </c>
      <c r="E393" s="17" t="s">
        <v>340</v>
      </c>
      <c r="F393" s="17" t="s">
        <v>341</v>
      </c>
      <c r="G393" s="17" t="s">
        <v>378</v>
      </c>
      <c r="H393" s="17">
        <v>0</v>
      </c>
      <c r="I393" s="17">
        <v>0</v>
      </c>
    </row>
    <row r="394" spans="1:9" x14ac:dyDescent="0.25">
      <c r="A394" s="17">
        <v>2013</v>
      </c>
      <c r="B394" s="17">
        <v>13</v>
      </c>
      <c r="C394" s="17" t="s">
        <v>177</v>
      </c>
      <c r="D394" s="17" t="s">
        <v>176</v>
      </c>
      <c r="E394" s="17" t="s">
        <v>369</v>
      </c>
      <c r="F394" s="17" t="s">
        <v>370</v>
      </c>
      <c r="G394" s="17" t="s">
        <v>393</v>
      </c>
      <c r="H394" s="17">
        <v>0</v>
      </c>
      <c r="I394" s="17">
        <v>0</v>
      </c>
    </row>
    <row r="395" spans="1:9" x14ac:dyDescent="0.25">
      <c r="A395" s="17">
        <v>2013</v>
      </c>
      <c r="B395" s="17">
        <v>13</v>
      </c>
      <c r="C395" s="17" t="s">
        <v>177</v>
      </c>
      <c r="D395" s="17" t="s">
        <v>176</v>
      </c>
      <c r="E395" s="17" t="s">
        <v>346</v>
      </c>
      <c r="F395" s="17" t="s">
        <v>347</v>
      </c>
      <c r="G395" s="17" t="s">
        <v>381</v>
      </c>
      <c r="H395" s="17">
        <v>0</v>
      </c>
      <c r="I395" s="17">
        <v>0</v>
      </c>
    </row>
    <row r="396" spans="1:9" x14ac:dyDescent="0.25">
      <c r="A396" s="17">
        <v>2013</v>
      </c>
      <c r="B396" s="17">
        <v>13</v>
      </c>
      <c r="C396" s="17" t="s">
        <v>177</v>
      </c>
      <c r="D396" s="17" t="s">
        <v>176</v>
      </c>
      <c r="E396" s="17" t="s">
        <v>361</v>
      </c>
      <c r="F396" s="17" t="s">
        <v>362</v>
      </c>
      <c r="G396" s="17" t="s">
        <v>389</v>
      </c>
      <c r="H396" s="17">
        <v>0</v>
      </c>
      <c r="I396" s="17">
        <v>0</v>
      </c>
    </row>
    <row r="397" spans="1:9" x14ac:dyDescent="0.25">
      <c r="A397" s="17">
        <v>2013</v>
      </c>
      <c r="B397" s="17">
        <v>13</v>
      </c>
      <c r="C397" s="17" t="s">
        <v>177</v>
      </c>
      <c r="D397" s="17" t="s">
        <v>176</v>
      </c>
      <c r="E397" s="17" t="s">
        <v>359</v>
      </c>
      <c r="F397" s="17" t="s">
        <v>360</v>
      </c>
      <c r="G397" s="17" t="s">
        <v>388</v>
      </c>
      <c r="H397" s="17">
        <v>5.3319999999999999</v>
      </c>
      <c r="I397" s="17">
        <v>0</v>
      </c>
    </row>
    <row r="398" spans="1:9" x14ac:dyDescent="0.25">
      <c r="A398" s="17">
        <v>2013</v>
      </c>
      <c r="B398" s="17">
        <v>16</v>
      </c>
      <c r="C398" s="17" t="s">
        <v>172</v>
      </c>
      <c r="D398" s="17" t="s">
        <v>171</v>
      </c>
      <c r="E398" s="17" t="s">
        <v>342</v>
      </c>
      <c r="F398" s="17" t="s">
        <v>343</v>
      </c>
      <c r="G398" s="17" t="s">
        <v>379</v>
      </c>
      <c r="H398" s="17">
        <v>3</v>
      </c>
      <c r="I398" s="17">
        <v>0</v>
      </c>
    </row>
    <row r="399" spans="1:9" x14ac:dyDescent="0.25">
      <c r="A399" s="17">
        <v>2013</v>
      </c>
      <c r="B399" s="17">
        <v>16</v>
      </c>
      <c r="C399" s="17" t="s">
        <v>172</v>
      </c>
      <c r="D399" s="17" t="s">
        <v>171</v>
      </c>
      <c r="E399" s="17" t="s">
        <v>327</v>
      </c>
      <c r="F399" s="17" t="s">
        <v>348</v>
      </c>
      <c r="G399" s="17" t="s">
        <v>382</v>
      </c>
      <c r="H399" s="17">
        <v>111</v>
      </c>
      <c r="I399" s="17">
        <v>7</v>
      </c>
    </row>
    <row r="400" spans="1:9" x14ac:dyDescent="0.25">
      <c r="A400" s="17">
        <v>2013</v>
      </c>
      <c r="B400" s="17">
        <v>16</v>
      </c>
      <c r="C400" s="17" t="s">
        <v>172</v>
      </c>
      <c r="D400" s="17" t="s">
        <v>171</v>
      </c>
      <c r="E400" s="17" t="s">
        <v>371</v>
      </c>
      <c r="F400" s="17" t="s">
        <v>372</v>
      </c>
      <c r="G400" s="17" t="s">
        <v>394</v>
      </c>
      <c r="H400" s="17">
        <v>661</v>
      </c>
      <c r="I400" s="17">
        <v>24</v>
      </c>
    </row>
    <row r="401" spans="1:9" x14ac:dyDescent="0.25">
      <c r="A401" s="17">
        <v>2013</v>
      </c>
      <c r="B401" s="17">
        <v>16</v>
      </c>
      <c r="C401" s="17" t="s">
        <v>172</v>
      </c>
      <c r="D401" s="17" t="s">
        <v>171</v>
      </c>
      <c r="E401" s="17" t="s">
        <v>363</v>
      </c>
      <c r="F401" s="17" t="s">
        <v>364</v>
      </c>
      <c r="G401" s="17" t="s">
        <v>390</v>
      </c>
      <c r="H401" s="17">
        <v>245</v>
      </c>
      <c r="I401" s="17">
        <v>0</v>
      </c>
    </row>
    <row r="402" spans="1:9" x14ac:dyDescent="0.25">
      <c r="A402" s="17">
        <v>2013</v>
      </c>
      <c r="B402" s="17">
        <v>16</v>
      </c>
      <c r="C402" s="17" t="s">
        <v>172</v>
      </c>
      <c r="D402" s="17" t="s">
        <v>171</v>
      </c>
      <c r="E402" s="17" t="s">
        <v>344</v>
      </c>
      <c r="F402" s="17" t="s">
        <v>345</v>
      </c>
      <c r="G402" s="17" t="s">
        <v>380</v>
      </c>
      <c r="H402" s="17">
        <v>54</v>
      </c>
      <c r="I402" s="17">
        <v>0</v>
      </c>
    </row>
    <row r="403" spans="1:9" x14ac:dyDescent="0.25">
      <c r="A403" s="17">
        <v>2013</v>
      </c>
      <c r="B403" s="17">
        <v>16</v>
      </c>
      <c r="C403" s="17" t="s">
        <v>172</v>
      </c>
      <c r="D403" s="17" t="s">
        <v>171</v>
      </c>
      <c r="E403" s="17" t="s">
        <v>365</v>
      </c>
      <c r="F403" s="17" t="s">
        <v>366</v>
      </c>
      <c r="G403" s="17" t="s">
        <v>391</v>
      </c>
      <c r="H403" s="17">
        <v>12</v>
      </c>
      <c r="I403" s="17">
        <v>0</v>
      </c>
    </row>
    <row r="404" spans="1:9" x14ac:dyDescent="0.25">
      <c r="A404" s="17">
        <v>2013</v>
      </c>
      <c r="B404" s="17">
        <v>16</v>
      </c>
      <c r="C404" s="17" t="s">
        <v>172</v>
      </c>
      <c r="D404" s="17" t="s">
        <v>171</v>
      </c>
      <c r="E404" s="17" t="s">
        <v>349</v>
      </c>
      <c r="F404" s="17" t="s">
        <v>350</v>
      </c>
      <c r="G404" s="17" t="s">
        <v>383</v>
      </c>
      <c r="H404" s="17">
        <v>431</v>
      </c>
      <c r="I404" s="17">
        <v>13</v>
      </c>
    </row>
    <row r="405" spans="1:9" x14ac:dyDescent="0.25">
      <c r="A405" s="17">
        <v>2013</v>
      </c>
      <c r="B405" s="17">
        <v>16</v>
      </c>
      <c r="C405" s="17" t="s">
        <v>172</v>
      </c>
      <c r="D405" s="17" t="s">
        <v>171</v>
      </c>
      <c r="E405" s="17" t="s">
        <v>367</v>
      </c>
      <c r="F405" s="17" t="s">
        <v>368</v>
      </c>
      <c r="G405" s="17" t="s">
        <v>392</v>
      </c>
      <c r="H405" s="17">
        <v>0</v>
      </c>
      <c r="I405" s="17">
        <v>0</v>
      </c>
    </row>
    <row r="406" spans="1:9" x14ac:dyDescent="0.25">
      <c r="A406" s="17">
        <v>2013</v>
      </c>
      <c r="B406" s="17">
        <v>16</v>
      </c>
      <c r="C406" s="17" t="s">
        <v>172</v>
      </c>
      <c r="D406" s="17" t="s">
        <v>171</v>
      </c>
      <c r="E406" s="17" t="s">
        <v>351</v>
      </c>
      <c r="F406" s="17" t="s">
        <v>352</v>
      </c>
      <c r="G406" s="17" t="s">
        <v>384</v>
      </c>
      <c r="H406" s="17">
        <v>15.429</v>
      </c>
      <c r="I406" s="17">
        <v>1</v>
      </c>
    </row>
    <row r="407" spans="1:9" x14ac:dyDescent="0.25">
      <c r="A407" s="17">
        <v>2013</v>
      </c>
      <c r="B407" s="17">
        <v>16</v>
      </c>
      <c r="C407" s="17" t="s">
        <v>172</v>
      </c>
      <c r="D407" s="17" t="s">
        <v>171</v>
      </c>
      <c r="E407" s="17" t="s">
        <v>353</v>
      </c>
      <c r="F407" s="17" t="s">
        <v>354</v>
      </c>
      <c r="G407" s="17" t="s">
        <v>385</v>
      </c>
      <c r="H407" s="17">
        <v>54</v>
      </c>
      <c r="I407" s="17">
        <v>0</v>
      </c>
    </row>
    <row r="408" spans="1:9" x14ac:dyDescent="0.25">
      <c r="A408" s="17">
        <v>2013</v>
      </c>
      <c r="B408" s="17">
        <v>16</v>
      </c>
      <c r="C408" s="17" t="s">
        <v>172</v>
      </c>
      <c r="D408" s="17" t="s">
        <v>171</v>
      </c>
      <c r="E408" s="17" t="s">
        <v>355</v>
      </c>
      <c r="F408" s="17" t="s">
        <v>356</v>
      </c>
      <c r="G408" s="17" t="s">
        <v>386</v>
      </c>
      <c r="H408" s="17">
        <v>11009.57</v>
      </c>
      <c r="I408" s="17">
        <v>360</v>
      </c>
    </row>
    <row r="409" spans="1:9" x14ac:dyDescent="0.25">
      <c r="A409" s="17">
        <v>2013</v>
      </c>
      <c r="B409" s="17">
        <v>16</v>
      </c>
      <c r="C409" s="17" t="s">
        <v>172</v>
      </c>
      <c r="D409" s="17" t="s">
        <v>171</v>
      </c>
      <c r="E409" s="17" t="s">
        <v>357</v>
      </c>
      <c r="F409" s="17" t="s">
        <v>358</v>
      </c>
      <c r="G409" s="17" t="s">
        <v>387</v>
      </c>
      <c r="H409" s="17">
        <v>36</v>
      </c>
      <c r="I409" s="17">
        <v>1</v>
      </c>
    </row>
    <row r="410" spans="1:9" x14ac:dyDescent="0.25">
      <c r="A410" s="17">
        <v>2013</v>
      </c>
      <c r="B410" s="17">
        <v>16</v>
      </c>
      <c r="C410" s="17" t="s">
        <v>172</v>
      </c>
      <c r="D410" s="17" t="s">
        <v>171</v>
      </c>
      <c r="E410" s="17" t="s">
        <v>328</v>
      </c>
      <c r="F410" s="17" t="s">
        <v>339</v>
      </c>
      <c r="G410" s="17" t="s">
        <v>377</v>
      </c>
      <c r="H410" s="17">
        <v>0</v>
      </c>
      <c r="I410" s="17">
        <v>0</v>
      </c>
    </row>
    <row r="411" spans="1:9" x14ac:dyDescent="0.25">
      <c r="A411" s="17">
        <v>2013</v>
      </c>
      <c r="B411" s="17">
        <v>16</v>
      </c>
      <c r="C411" s="17" t="s">
        <v>172</v>
      </c>
      <c r="D411" s="17" t="s">
        <v>171</v>
      </c>
      <c r="E411" s="17" t="s">
        <v>340</v>
      </c>
      <c r="F411" s="17" t="s">
        <v>341</v>
      </c>
      <c r="G411" s="17" t="s">
        <v>378</v>
      </c>
      <c r="H411" s="17">
        <v>0</v>
      </c>
      <c r="I411" s="17">
        <v>0</v>
      </c>
    </row>
    <row r="412" spans="1:9" x14ac:dyDescent="0.25">
      <c r="A412" s="17">
        <v>2013</v>
      </c>
      <c r="B412" s="17">
        <v>16</v>
      </c>
      <c r="C412" s="17" t="s">
        <v>172</v>
      </c>
      <c r="D412" s="17" t="s">
        <v>171</v>
      </c>
      <c r="E412" s="17" t="s">
        <v>369</v>
      </c>
      <c r="F412" s="17" t="s">
        <v>370</v>
      </c>
      <c r="G412" s="17" t="s">
        <v>393</v>
      </c>
      <c r="H412" s="17">
        <v>89</v>
      </c>
      <c r="I412" s="17">
        <v>0</v>
      </c>
    </row>
    <row r="413" spans="1:9" x14ac:dyDescent="0.25">
      <c r="A413" s="17">
        <v>2013</v>
      </c>
      <c r="B413" s="17">
        <v>16</v>
      </c>
      <c r="C413" s="17" t="s">
        <v>172</v>
      </c>
      <c r="D413" s="17" t="s">
        <v>171</v>
      </c>
      <c r="E413" s="17" t="s">
        <v>346</v>
      </c>
      <c r="F413" s="17" t="s">
        <v>347</v>
      </c>
      <c r="G413" s="17" t="s">
        <v>381</v>
      </c>
      <c r="H413" s="17">
        <v>0</v>
      </c>
      <c r="I413" s="17">
        <v>0</v>
      </c>
    </row>
    <row r="414" spans="1:9" x14ac:dyDescent="0.25">
      <c r="A414" s="17">
        <v>2013</v>
      </c>
      <c r="B414" s="17">
        <v>16</v>
      </c>
      <c r="C414" s="17" t="s">
        <v>172</v>
      </c>
      <c r="D414" s="17" t="s">
        <v>171</v>
      </c>
      <c r="E414" s="17" t="s">
        <v>361</v>
      </c>
      <c r="F414" s="17" t="s">
        <v>362</v>
      </c>
      <c r="G414" s="17" t="s">
        <v>389</v>
      </c>
      <c r="H414" s="17">
        <v>0</v>
      </c>
      <c r="I414" s="17">
        <v>0</v>
      </c>
    </row>
    <row r="415" spans="1:9" x14ac:dyDescent="0.25">
      <c r="A415" s="17">
        <v>2013</v>
      </c>
      <c r="B415" s="17">
        <v>16</v>
      </c>
      <c r="C415" s="17" t="s">
        <v>172</v>
      </c>
      <c r="D415" s="17" t="s">
        <v>171</v>
      </c>
      <c r="E415" s="17" t="s">
        <v>359</v>
      </c>
      <c r="F415" s="17" t="s">
        <v>360</v>
      </c>
      <c r="G415" s="17" t="s">
        <v>388</v>
      </c>
      <c r="H415" s="17">
        <v>174</v>
      </c>
      <c r="I415" s="17">
        <v>1</v>
      </c>
    </row>
    <row r="416" spans="1:9" x14ac:dyDescent="0.25">
      <c r="A416" s="17">
        <v>2013</v>
      </c>
      <c r="B416" s="17">
        <v>19</v>
      </c>
      <c r="C416" s="17" t="s">
        <v>167</v>
      </c>
      <c r="D416" s="17" t="s">
        <v>166</v>
      </c>
      <c r="E416" s="17" t="s">
        <v>342</v>
      </c>
      <c r="F416" s="17" t="s">
        <v>343</v>
      </c>
      <c r="G416" s="17" t="s">
        <v>379</v>
      </c>
      <c r="H416" s="17">
        <v>0</v>
      </c>
      <c r="I416" s="17">
        <v>0</v>
      </c>
    </row>
    <row r="417" spans="1:9" x14ac:dyDescent="0.25">
      <c r="A417" s="17">
        <v>2013</v>
      </c>
      <c r="B417" s="17">
        <v>19</v>
      </c>
      <c r="C417" s="17" t="s">
        <v>167</v>
      </c>
      <c r="D417" s="17" t="s">
        <v>166</v>
      </c>
      <c r="E417" s="17" t="s">
        <v>327</v>
      </c>
      <c r="F417" s="17" t="s">
        <v>348</v>
      </c>
      <c r="G417" s="17" t="s">
        <v>382</v>
      </c>
      <c r="H417" s="17">
        <v>0</v>
      </c>
      <c r="I417" s="17">
        <v>0</v>
      </c>
    </row>
    <row r="418" spans="1:9" x14ac:dyDescent="0.25">
      <c r="A418" s="17">
        <v>2013</v>
      </c>
      <c r="B418" s="17">
        <v>19</v>
      </c>
      <c r="C418" s="17" t="s">
        <v>167</v>
      </c>
      <c r="D418" s="17" t="s">
        <v>166</v>
      </c>
      <c r="E418" s="17" t="s">
        <v>371</v>
      </c>
      <c r="F418" s="17" t="s">
        <v>372</v>
      </c>
      <c r="G418" s="17" t="s">
        <v>394</v>
      </c>
      <c r="H418" s="17">
        <v>105</v>
      </c>
      <c r="I418" s="17">
        <v>0</v>
      </c>
    </row>
    <row r="419" spans="1:9" x14ac:dyDescent="0.25">
      <c r="A419" s="17">
        <v>2013</v>
      </c>
      <c r="B419" s="17">
        <v>19</v>
      </c>
      <c r="C419" s="17" t="s">
        <v>167</v>
      </c>
      <c r="D419" s="17" t="s">
        <v>166</v>
      </c>
      <c r="E419" s="17" t="s">
        <v>363</v>
      </c>
      <c r="F419" s="17" t="s">
        <v>364</v>
      </c>
      <c r="G419" s="17" t="s">
        <v>390</v>
      </c>
      <c r="H419" s="17">
        <v>0</v>
      </c>
      <c r="I419" s="17">
        <v>0</v>
      </c>
    </row>
    <row r="420" spans="1:9" x14ac:dyDescent="0.25">
      <c r="A420" s="17">
        <v>2013</v>
      </c>
      <c r="B420" s="17">
        <v>19</v>
      </c>
      <c r="C420" s="17" t="s">
        <v>167</v>
      </c>
      <c r="D420" s="17" t="s">
        <v>166</v>
      </c>
      <c r="E420" s="17" t="s">
        <v>344</v>
      </c>
      <c r="F420" s="17" t="s">
        <v>345</v>
      </c>
      <c r="G420" s="17" t="s">
        <v>380</v>
      </c>
      <c r="H420" s="17">
        <v>24</v>
      </c>
      <c r="I420" s="17">
        <v>0</v>
      </c>
    </row>
    <row r="421" spans="1:9" x14ac:dyDescent="0.25">
      <c r="A421" s="17">
        <v>2013</v>
      </c>
      <c r="B421" s="17">
        <v>19</v>
      </c>
      <c r="C421" s="17" t="s">
        <v>167</v>
      </c>
      <c r="D421" s="17" t="s">
        <v>166</v>
      </c>
      <c r="E421" s="17" t="s">
        <v>365</v>
      </c>
      <c r="F421" s="17" t="s">
        <v>366</v>
      </c>
      <c r="G421" s="17" t="s">
        <v>391</v>
      </c>
      <c r="H421" s="17">
        <v>0</v>
      </c>
      <c r="I421" s="17">
        <v>0</v>
      </c>
    </row>
    <row r="422" spans="1:9" x14ac:dyDescent="0.25">
      <c r="A422" s="17">
        <v>2013</v>
      </c>
      <c r="B422" s="17">
        <v>19</v>
      </c>
      <c r="C422" s="17" t="s">
        <v>167</v>
      </c>
      <c r="D422" s="17" t="s">
        <v>166</v>
      </c>
      <c r="E422" s="17" t="s">
        <v>349</v>
      </c>
      <c r="F422" s="17" t="s">
        <v>350</v>
      </c>
      <c r="G422" s="17" t="s">
        <v>383</v>
      </c>
      <c r="H422" s="17">
        <v>1</v>
      </c>
      <c r="I422" s="17">
        <v>0</v>
      </c>
    </row>
    <row r="423" spans="1:9" x14ac:dyDescent="0.25">
      <c r="A423" s="17">
        <v>2013</v>
      </c>
      <c r="B423" s="17">
        <v>19</v>
      </c>
      <c r="C423" s="17" t="s">
        <v>167</v>
      </c>
      <c r="D423" s="17" t="s">
        <v>166</v>
      </c>
      <c r="E423" s="17" t="s">
        <v>367</v>
      </c>
      <c r="F423" s="17" t="s">
        <v>368</v>
      </c>
      <c r="G423" s="17" t="s">
        <v>392</v>
      </c>
      <c r="H423" s="17">
        <v>0</v>
      </c>
      <c r="I423" s="17">
        <v>0</v>
      </c>
    </row>
    <row r="424" spans="1:9" x14ac:dyDescent="0.25">
      <c r="A424" s="17">
        <v>2013</v>
      </c>
      <c r="B424" s="17">
        <v>19</v>
      </c>
      <c r="C424" s="17" t="s">
        <v>167</v>
      </c>
      <c r="D424" s="17" t="s">
        <v>166</v>
      </c>
      <c r="E424" s="17" t="s">
        <v>351</v>
      </c>
      <c r="F424" s="17" t="s">
        <v>352</v>
      </c>
      <c r="G424" s="17" t="s">
        <v>384</v>
      </c>
      <c r="H424" s="17">
        <v>0</v>
      </c>
      <c r="I424" s="17">
        <v>0</v>
      </c>
    </row>
    <row r="425" spans="1:9" x14ac:dyDescent="0.25">
      <c r="A425" s="17">
        <v>2013</v>
      </c>
      <c r="B425" s="17">
        <v>19</v>
      </c>
      <c r="C425" s="17" t="s">
        <v>167</v>
      </c>
      <c r="D425" s="17" t="s">
        <v>166</v>
      </c>
      <c r="E425" s="17" t="s">
        <v>353</v>
      </c>
      <c r="F425" s="17" t="s">
        <v>354</v>
      </c>
      <c r="G425" s="17" t="s">
        <v>385</v>
      </c>
      <c r="H425" s="17">
        <v>2</v>
      </c>
      <c r="I425" s="17">
        <v>0</v>
      </c>
    </row>
    <row r="426" spans="1:9" x14ac:dyDescent="0.25">
      <c r="A426" s="17">
        <v>2013</v>
      </c>
      <c r="B426" s="17">
        <v>19</v>
      </c>
      <c r="C426" s="17" t="s">
        <v>167</v>
      </c>
      <c r="D426" s="17" t="s">
        <v>166</v>
      </c>
      <c r="E426" s="17" t="s">
        <v>355</v>
      </c>
      <c r="F426" s="17" t="s">
        <v>356</v>
      </c>
      <c r="G426" s="17" t="s">
        <v>386</v>
      </c>
      <c r="H426" s="17">
        <v>85</v>
      </c>
      <c r="I426" s="17">
        <v>0</v>
      </c>
    </row>
    <row r="427" spans="1:9" x14ac:dyDescent="0.25">
      <c r="A427" s="17">
        <v>2013</v>
      </c>
      <c r="B427" s="17">
        <v>19</v>
      </c>
      <c r="C427" s="17" t="s">
        <v>167</v>
      </c>
      <c r="D427" s="17" t="s">
        <v>166</v>
      </c>
      <c r="E427" s="17" t="s">
        <v>357</v>
      </c>
      <c r="F427" s="17" t="s">
        <v>358</v>
      </c>
      <c r="G427" s="17" t="s">
        <v>387</v>
      </c>
      <c r="H427" s="17">
        <v>9389.9879999999994</v>
      </c>
      <c r="I427" s="17">
        <v>250</v>
      </c>
    </row>
    <row r="428" spans="1:9" x14ac:dyDescent="0.25">
      <c r="A428" s="17">
        <v>2013</v>
      </c>
      <c r="B428" s="17">
        <v>19</v>
      </c>
      <c r="C428" s="17" t="s">
        <v>167</v>
      </c>
      <c r="D428" s="17" t="s">
        <v>166</v>
      </c>
      <c r="E428" s="17" t="s">
        <v>328</v>
      </c>
      <c r="F428" s="17" t="s">
        <v>339</v>
      </c>
      <c r="G428" s="17" t="s">
        <v>377</v>
      </c>
      <c r="H428" s="17">
        <v>0</v>
      </c>
      <c r="I428" s="17">
        <v>0</v>
      </c>
    </row>
    <row r="429" spans="1:9" x14ac:dyDescent="0.25">
      <c r="A429" s="17">
        <v>2013</v>
      </c>
      <c r="B429" s="17">
        <v>19</v>
      </c>
      <c r="C429" s="17" t="s">
        <v>167</v>
      </c>
      <c r="D429" s="17" t="s">
        <v>166</v>
      </c>
      <c r="E429" s="17" t="s">
        <v>340</v>
      </c>
      <c r="F429" s="17" t="s">
        <v>341</v>
      </c>
      <c r="G429" s="17" t="s">
        <v>378</v>
      </c>
      <c r="H429" s="17">
        <v>0</v>
      </c>
      <c r="I429" s="17">
        <v>0</v>
      </c>
    </row>
    <row r="430" spans="1:9" x14ac:dyDescent="0.25">
      <c r="A430" s="17">
        <v>2013</v>
      </c>
      <c r="B430" s="17">
        <v>19</v>
      </c>
      <c r="C430" s="17" t="s">
        <v>167</v>
      </c>
      <c r="D430" s="17" t="s">
        <v>166</v>
      </c>
      <c r="E430" s="17" t="s">
        <v>369</v>
      </c>
      <c r="F430" s="17" t="s">
        <v>370</v>
      </c>
      <c r="G430" s="17" t="s">
        <v>393</v>
      </c>
      <c r="H430" s="17">
        <v>143</v>
      </c>
      <c r="I430" s="17">
        <v>0</v>
      </c>
    </row>
    <row r="431" spans="1:9" x14ac:dyDescent="0.25">
      <c r="A431" s="17">
        <v>2013</v>
      </c>
      <c r="B431" s="17">
        <v>19</v>
      </c>
      <c r="C431" s="17" t="s">
        <v>167</v>
      </c>
      <c r="D431" s="17" t="s">
        <v>166</v>
      </c>
      <c r="E431" s="17" t="s">
        <v>346</v>
      </c>
      <c r="F431" s="17" t="s">
        <v>347</v>
      </c>
      <c r="G431" s="17" t="s">
        <v>381</v>
      </c>
      <c r="H431" s="17">
        <v>15</v>
      </c>
      <c r="I431" s="17">
        <v>0</v>
      </c>
    </row>
    <row r="432" spans="1:9" x14ac:dyDescent="0.25">
      <c r="A432" s="17">
        <v>2013</v>
      </c>
      <c r="B432" s="17">
        <v>19</v>
      </c>
      <c r="C432" s="17" t="s">
        <v>167</v>
      </c>
      <c r="D432" s="17" t="s">
        <v>166</v>
      </c>
      <c r="E432" s="17" t="s">
        <v>361</v>
      </c>
      <c r="F432" s="17" t="s">
        <v>362</v>
      </c>
      <c r="G432" s="17" t="s">
        <v>389</v>
      </c>
      <c r="H432" s="17">
        <v>0</v>
      </c>
      <c r="I432" s="17">
        <v>0</v>
      </c>
    </row>
    <row r="433" spans="1:9" x14ac:dyDescent="0.25">
      <c r="A433" s="17">
        <v>2013</v>
      </c>
      <c r="B433" s="17">
        <v>19</v>
      </c>
      <c r="C433" s="17" t="s">
        <v>167</v>
      </c>
      <c r="D433" s="17" t="s">
        <v>166</v>
      </c>
      <c r="E433" s="17" t="s">
        <v>359</v>
      </c>
      <c r="F433" s="17" t="s">
        <v>360</v>
      </c>
      <c r="G433" s="17" t="s">
        <v>388</v>
      </c>
      <c r="H433" s="17">
        <v>130</v>
      </c>
      <c r="I433" s="17">
        <v>1</v>
      </c>
    </row>
    <row r="434" spans="1:9" x14ac:dyDescent="0.25">
      <c r="A434" s="17">
        <v>2013</v>
      </c>
      <c r="B434" s="17">
        <v>22</v>
      </c>
      <c r="C434" s="17" t="s">
        <v>159</v>
      </c>
      <c r="D434" s="17" t="s">
        <v>158</v>
      </c>
      <c r="E434" s="17" t="s">
        <v>342</v>
      </c>
      <c r="F434" s="17" t="s">
        <v>343</v>
      </c>
      <c r="G434" s="17" t="s">
        <v>379</v>
      </c>
      <c r="H434" s="17">
        <v>0</v>
      </c>
      <c r="I434" s="17">
        <v>0</v>
      </c>
    </row>
    <row r="435" spans="1:9" x14ac:dyDescent="0.25">
      <c r="A435" s="17">
        <v>2013</v>
      </c>
      <c r="B435" s="17">
        <v>22</v>
      </c>
      <c r="C435" s="17" t="s">
        <v>159</v>
      </c>
      <c r="D435" s="17" t="s">
        <v>158</v>
      </c>
      <c r="E435" s="17" t="s">
        <v>327</v>
      </c>
      <c r="F435" s="17" t="s">
        <v>348</v>
      </c>
      <c r="G435" s="17" t="s">
        <v>382</v>
      </c>
      <c r="H435" s="17">
        <v>44</v>
      </c>
      <c r="I435" s="17">
        <v>1</v>
      </c>
    </row>
    <row r="436" spans="1:9" x14ac:dyDescent="0.25">
      <c r="A436" s="17">
        <v>2013</v>
      </c>
      <c r="B436" s="17">
        <v>22</v>
      </c>
      <c r="C436" s="17" t="s">
        <v>159</v>
      </c>
      <c r="D436" s="17" t="s">
        <v>158</v>
      </c>
      <c r="E436" s="17" t="s">
        <v>371</v>
      </c>
      <c r="F436" s="17" t="s">
        <v>372</v>
      </c>
      <c r="G436" s="17" t="s">
        <v>394</v>
      </c>
      <c r="H436" s="17">
        <v>661.85500000000002</v>
      </c>
      <c r="I436" s="17">
        <v>6</v>
      </c>
    </row>
    <row r="437" spans="1:9" x14ac:dyDescent="0.25">
      <c r="A437" s="17">
        <v>2013</v>
      </c>
      <c r="B437" s="17">
        <v>22</v>
      </c>
      <c r="C437" s="17" t="s">
        <v>159</v>
      </c>
      <c r="D437" s="17" t="s">
        <v>158</v>
      </c>
      <c r="E437" s="17" t="s">
        <v>363</v>
      </c>
      <c r="F437" s="17" t="s">
        <v>364</v>
      </c>
      <c r="G437" s="17" t="s">
        <v>390</v>
      </c>
      <c r="H437" s="17">
        <v>50</v>
      </c>
      <c r="I437" s="17">
        <v>0</v>
      </c>
    </row>
    <row r="438" spans="1:9" x14ac:dyDescent="0.25">
      <c r="A438" s="17">
        <v>2013</v>
      </c>
      <c r="B438" s="17">
        <v>22</v>
      </c>
      <c r="C438" s="17" t="s">
        <v>159</v>
      </c>
      <c r="D438" s="17" t="s">
        <v>158</v>
      </c>
      <c r="E438" s="17" t="s">
        <v>344</v>
      </c>
      <c r="F438" s="17" t="s">
        <v>345</v>
      </c>
      <c r="G438" s="17" t="s">
        <v>380</v>
      </c>
      <c r="H438" s="17">
        <v>26</v>
      </c>
      <c r="I438" s="17">
        <v>0</v>
      </c>
    </row>
    <row r="439" spans="1:9" x14ac:dyDescent="0.25">
      <c r="A439" s="17">
        <v>2013</v>
      </c>
      <c r="B439" s="17">
        <v>22</v>
      </c>
      <c r="C439" s="17" t="s">
        <v>159</v>
      </c>
      <c r="D439" s="17" t="s">
        <v>158</v>
      </c>
      <c r="E439" s="17" t="s">
        <v>365</v>
      </c>
      <c r="F439" s="17" t="s">
        <v>366</v>
      </c>
      <c r="G439" s="17" t="s">
        <v>391</v>
      </c>
      <c r="H439" s="17">
        <v>148</v>
      </c>
      <c r="I439" s="17">
        <v>1</v>
      </c>
    </row>
    <row r="440" spans="1:9" x14ac:dyDescent="0.25">
      <c r="A440" s="17">
        <v>2013</v>
      </c>
      <c r="B440" s="17">
        <v>22</v>
      </c>
      <c r="C440" s="17" t="s">
        <v>159</v>
      </c>
      <c r="D440" s="17" t="s">
        <v>158</v>
      </c>
      <c r="E440" s="17" t="s">
        <v>349</v>
      </c>
      <c r="F440" s="17" t="s">
        <v>350</v>
      </c>
      <c r="G440" s="17" t="s">
        <v>383</v>
      </c>
      <c r="H440" s="17">
        <v>16220.144</v>
      </c>
      <c r="I440" s="17">
        <v>502</v>
      </c>
    </row>
    <row r="441" spans="1:9" x14ac:dyDescent="0.25">
      <c r="A441" s="17">
        <v>2013</v>
      </c>
      <c r="B441" s="17">
        <v>22</v>
      </c>
      <c r="C441" s="17" t="s">
        <v>159</v>
      </c>
      <c r="D441" s="17" t="s">
        <v>158</v>
      </c>
      <c r="E441" s="17" t="s">
        <v>367</v>
      </c>
      <c r="F441" s="17" t="s">
        <v>368</v>
      </c>
      <c r="G441" s="17" t="s">
        <v>392</v>
      </c>
      <c r="H441" s="17">
        <v>41</v>
      </c>
      <c r="I441" s="17">
        <v>0</v>
      </c>
    </row>
    <row r="442" spans="1:9" x14ac:dyDescent="0.25">
      <c r="A442" s="17">
        <v>2013</v>
      </c>
      <c r="B442" s="17">
        <v>22</v>
      </c>
      <c r="C442" s="17" t="s">
        <v>159</v>
      </c>
      <c r="D442" s="17" t="s">
        <v>158</v>
      </c>
      <c r="E442" s="17" t="s">
        <v>351</v>
      </c>
      <c r="F442" s="17" t="s">
        <v>352</v>
      </c>
      <c r="G442" s="17" t="s">
        <v>384</v>
      </c>
      <c r="H442" s="17">
        <v>3</v>
      </c>
      <c r="I442" s="17">
        <v>0</v>
      </c>
    </row>
    <row r="443" spans="1:9" x14ac:dyDescent="0.25">
      <c r="A443" s="17">
        <v>2013</v>
      </c>
      <c r="B443" s="17">
        <v>22</v>
      </c>
      <c r="C443" s="17" t="s">
        <v>159</v>
      </c>
      <c r="D443" s="17" t="s">
        <v>158</v>
      </c>
      <c r="E443" s="17" t="s">
        <v>353</v>
      </c>
      <c r="F443" s="17" t="s">
        <v>354</v>
      </c>
      <c r="G443" s="17" t="s">
        <v>385</v>
      </c>
      <c r="H443" s="17">
        <v>14</v>
      </c>
      <c r="I443" s="17">
        <v>0</v>
      </c>
    </row>
    <row r="444" spans="1:9" x14ac:dyDescent="0.25">
      <c r="A444" s="17">
        <v>2013</v>
      </c>
      <c r="B444" s="17">
        <v>22</v>
      </c>
      <c r="C444" s="17" t="s">
        <v>159</v>
      </c>
      <c r="D444" s="17" t="s">
        <v>158</v>
      </c>
      <c r="E444" s="17" t="s">
        <v>355</v>
      </c>
      <c r="F444" s="17" t="s">
        <v>356</v>
      </c>
      <c r="G444" s="17" t="s">
        <v>386</v>
      </c>
      <c r="H444" s="17">
        <v>131</v>
      </c>
      <c r="I444" s="17">
        <v>3</v>
      </c>
    </row>
    <row r="445" spans="1:9" x14ac:dyDescent="0.25">
      <c r="A445" s="17">
        <v>2013</v>
      </c>
      <c r="B445" s="17">
        <v>22</v>
      </c>
      <c r="C445" s="17" t="s">
        <v>159</v>
      </c>
      <c r="D445" s="17" t="s">
        <v>158</v>
      </c>
      <c r="E445" s="17" t="s">
        <v>357</v>
      </c>
      <c r="F445" s="17" t="s">
        <v>358</v>
      </c>
      <c r="G445" s="17" t="s">
        <v>387</v>
      </c>
      <c r="H445" s="17">
        <v>0</v>
      </c>
      <c r="I445" s="17">
        <v>0</v>
      </c>
    </row>
    <row r="446" spans="1:9" x14ac:dyDescent="0.25">
      <c r="A446" s="17">
        <v>2013</v>
      </c>
      <c r="B446" s="17">
        <v>22</v>
      </c>
      <c r="C446" s="17" t="s">
        <v>159</v>
      </c>
      <c r="D446" s="17" t="s">
        <v>158</v>
      </c>
      <c r="E446" s="17" t="s">
        <v>328</v>
      </c>
      <c r="F446" s="17" t="s">
        <v>339</v>
      </c>
      <c r="G446" s="17" t="s">
        <v>377</v>
      </c>
      <c r="H446" s="17">
        <v>0</v>
      </c>
      <c r="I446" s="17">
        <v>0</v>
      </c>
    </row>
    <row r="447" spans="1:9" x14ac:dyDescent="0.25">
      <c r="A447" s="17">
        <v>2013</v>
      </c>
      <c r="B447" s="17">
        <v>22</v>
      </c>
      <c r="C447" s="17" t="s">
        <v>159</v>
      </c>
      <c r="D447" s="17" t="s">
        <v>158</v>
      </c>
      <c r="E447" s="17" t="s">
        <v>340</v>
      </c>
      <c r="F447" s="17" t="s">
        <v>341</v>
      </c>
      <c r="G447" s="17" t="s">
        <v>378</v>
      </c>
      <c r="H447" s="17">
        <v>0</v>
      </c>
      <c r="I447" s="17">
        <v>0</v>
      </c>
    </row>
    <row r="448" spans="1:9" x14ac:dyDescent="0.25">
      <c r="A448" s="17">
        <v>2013</v>
      </c>
      <c r="B448" s="17">
        <v>22</v>
      </c>
      <c r="C448" s="17" t="s">
        <v>159</v>
      </c>
      <c r="D448" s="17" t="s">
        <v>158</v>
      </c>
      <c r="E448" s="17" t="s">
        <v>369</v>
      </c>
      <c r="F448" s="17" t="s">
        <v>370</v>
      </c>
      <c r="G448" s="17" t="s">
        <v>393</v>
      </c>
      <c r="H448" s="17">
        <v>57</v>
      </c>
      <c r="I448" s="17">
        <v>0</v>
      </c>
    </row>
    <row r="449" spans="1:9" x14ac:dyDescent="0.25">
      <c r="A449" s="17">
        <v>2013</v>
      </c>
      <c r="B449" s="17">
        <v>22</v>
      </c>
      <c r="C449" s="17" t="s">
        <v>159</v>
      </c>
      <c r="D449" s="17" t="s">
        <v>158</v>
      </c>
      <c r="E449" s="17" t="s">
        <v>346</v>
      </c>
      <c r="F449" s="17" t="s">
        <v>347</v>
      </c>
      <c r="G449" s="17" t="s">
        <v>381</v>
      </c>
      <c r="H449" s="17">
        <v>0</v>
      </c>
      <c r="I449" s="17">
        <v>0</v>
      </c>
    </row>
    <row r="450" spans="1:9" x14ac:dyDescent="0.25">
      <c r="A450" s="17">
        <v>2013</v>
      </c>
      <c r="B450" s="17">
        <v>22</v>
      </c>
      <c r="C450" s="17" t="s">
        <v>159</v>
      </c>
      <c r="D450" s="17" t="s">
        <v>158</v>
      </c>
      <c r="E450" s="17" t="s">
        <v>361</v>
      </c>
      <c r="F450" s="17" t="s">
        <v>362</v>
      </c>
      <c r="G450" s="17" t="s">
        <v>389</v>
      </c>
      <c r="H450" s="17">
        <v>3</v>
      </c>
      <c r="I450" s="17">
        <v>0</v>
      </c>
    </row>
    <row r="451" spans="1:9" x14ac:dyDescent="0.25">
      <c r="A451" s="17">
        <v>2013</v>
      </c>
      <c r="B451" s="17">
        <v>22</v>
      </c>
      <c r="C451" s="17" t="s">
        <v>159</v>
      </c>
      <c r="D451" s="17" t="s">
        <v>158</v>
      </c>
      <c r="E451" s="17" t="s">
        <v>359</v>
      </c>
      <c r="F451" s="17" t="s">
        <v>360</v>
      </c>
      <c r="G451" s="17" t="s">
        <v>388</v>
      </c>
      <c r="H451" s="17">
        <v>40</v>
      </c>
      <c r="I451" s="17">
        <v>0</v>
      </c>
    </row>
    <row r="452" spans="1:9" x14ac:dyDescent="0.25">
      <c r="A452" s="17">
        <v>2013</v>
      </c>
      <c r="B452" s="17">
        <v>25</v>
      </c>
      <c r="C452" s="17" t="s">
        <v>151</v>
      </c>
      <c r="D452" s="17" t="s">
        <v>150</v>
      </c>
      <c r="E452" s="17" t="s">
        <v>342</v>
      </c>
      <c r="F452" s="17" t="s">
        <v>343</v>
      </c>
      <c r="G452" s="17" t="s">
        <v>379</v>
      </c>
      <c r="H452" s="17">
        <v>0</v>
      </c>
      <c r="I452" s="17">
        <v>0</v>
      </c>
    </row>
    <row r="453" spans="1:9" x14ac:dyDescent="0.25">
      <c r="A453" s="17">
        <v>2013</v>
      </c>
      <c r="B453" s="17">
        <v>25</v>
      </c>
      <c r="C453" s="17" t="s">
        <v>151</v>
      </c>
      <c r="D453" s="17" t="s">
        <v>150</v>
      </c>
      <c r="E453" s="17" t="s">
        <v>327</v>
      </c>
      <c r="F453" s="17" t="s">
        <v>348</v>
      </c>
      <c r="G453" s="17" t="s">
        <v>382</v>
      </c>
      <c r="H453" s="17">
        <v>10189.99</v>
      </c>
      <c r="I453" s="17">
        <v>313</v>
      </c>
    </row>
    <row r="454" spans="1:9" x14ac:dyDescent="0.25">
      <c r="A454" s="17">
        <v>2013</v>
      </c>
      <c r="B454" s="17">
        <v>25</v>
      </c>
      <c r="C454" s="17" t="s">
        <v>151</v>
      </c>
      <c r="D454" s="17" t="s">
        <v>150</v>
      </c>
      <c r="E454" s="17" t="s">
        <v>371</v>
      </c>
      <c r="F454" s="17" t="s">
        <v>372</v>
      </c>
      <c r="G454" s="17" t="s">
        <v>394</v>
      </c>
      <c r="H454" s="17">
        <v>153</v>
      </c>
      <c r="I454" s="17">
        <v>1</v>
      </c>
    </row>
    <row r="455" spans="1:9" x14ac:dyDescent="0.25">
      <c r="A455" s="17">
        <v>2013</v>
      </c>
      <c r="B455" s="17">
        <v>25</v>
      </c>
      <c r="C455" s="17" t="s">
        <v>151</v>
      </c>
      <c r="D455" s="17" t="s">
        <v>150</v>
      </c>
      <c r="E455" s="17" t="s">
        <v>363</v>
      </c>
      <c r="F455" s="17" t="s">
        <v>364</v>
      </c>
      <c r="G455" s="17" t="s">
        <v>390</v>
      </c>
      <c r="H455" s="17">
        <v>156</v>
      </c>
      <c r="I455" s="17">
        <v>0</v>
      </c>
    </row>
    <row r="456" spans="1:9" x14ac:dyDescent="0.25">
      <c r="A456" s="17">
        <v>2013</v>
      </c>
      <c r="B456" s="17">
        <v>25</v>
      </c>
      <c r="C456" s="17" t="s">
        <v>151</v>
      </c>
      <c r="D456" s="17" t="s">
        <v>150</v>
      </c>
      <c r="E456" s="17" t="s">
        <v>344</v>
      </c>
      <c r="F456" s="17" t="s">
        <v>345</v>
      </c>
      <c r="G456" s="17" t="s">
        <v>380</v>
      </c>
      <c r="H456" s="17">
        <v>7</v>
      </c>
      <c r="I456" s="17">
        <v>0</v>
      </c>
    </row>
    <row r="457" spans="1:9" x14ac:dyDescent="0.25">
      <c r="A457" s="17">
        <v>2013</v>
      </c>
      <c r="B457" s="17">
        <v>25</v>
      </c>
      <c r="C457" s="17" t="s">
        <v>151</v>
      </c>
      <c r="D457" s="17" t="s">
        <v>150</v>
      </c>
      <c r="E457" s="17" t="s">
        <v>365</v>
      </c>
      <c r="F457" s="17" t="s">
        <v>366</v>
      </c>
      <c r="G457" s="17" t="s">
        <v>391</v>
      </c>
      <c r="H457" s="17">
        <v>54</v>
      </c>
      <c r="I457" s="17">
        <v>0</v>
      </c>
    </row>
    <row r="458" spans="1:9" x14ac:dyDescent="0.25">
      <c r="A458" s="17">
        <v>2013</v>
      </c>
      <c r="B458" s="17">
        <v>25</v>
      </c>
      <c r="C458" s="17" t="s">
        <v>151</v>
      </c>
      <c r="D458" s="17" t="s">
        <v>150</v>
      </c>
      <c r="E458" s="17" t="s">
        <v>349</v>
      </c>
      <c r="F458" s="17" t="s">
        <v>350</v>
      </c>
      <c r="G458" s="17" t="s">
        <v>383</v>
      </c>
      <c r="H458" s="17">
        <v>196</v>
      </c>
      <c r="I458" s="17">
        <v>1</v>
      </c>
    </row>
    <row r="459" spans="1:9" x14ac:dyDescent="0.25">
      <c r="A459" s="17">
        <v>2013</v>
      </c>
      <c r="B459" s="17">
        <v>25</v>
      </c>
      <c r="C459" s="17" t="s">
        <v>151</v>
      </c>
      <c r="D459" s="17" t="s">
        <v>150</v>
      </c>
      <c r="E459" s="17" t="s">
        <v>367</v>
      </c>
      <c r="F459" s="17" t="s">
        <v>368</v>
      </c>
      <c r="G459" s="17" t="s">
        <v>392</v>
      </c>
      <c r="H459" s="17">
        <v>0</v>
      </c>
      <c r="I459" s="17">
        <v>0</v>
      </c>
    </row>
    <row r="460" spans="1:9" x14ac:dyDescent="0.25">
      <c r="A460" s="17">
        <v>2013</v>
      </c>
      <c r="B460" s="17">
        <v>25</v>
      </c>
      <c r="C460" s="17" t="s">
        <v>151</v>
      </c>
      <c r="D460" s="17" t="s">
        <v>150</v>
      </c>
      <c r="E460" s="17" t="s">
        <v>351</v>
      </c>
      <c r="F460" s="17" t="s">
        <v>352</v>
      </c>
      <c r="G460" s="17" t="s">
        <v>384</v>
      </c>
      <c r="H460" s="17">
        <v>0</v>
      </c>
      <c r="I460" s="17">
        <v>0</v>
      </c>
    </row>
    <row r="461" spans="1:9" x14ac:dyDescent="0.25">
      <c r="A461" s="17">
        <v>2013</v>
      </c>
      <c r="B461" s="17">
        <v>25</v>
      </c>
      <c r="C461" s="17" t="s">
        <v>151</v>
      </c>
      <c r="D461" s="17" t="s">
        <v>150</v>
      </c>
      <c r="E461" s="17" t="s">
        <v>353</v>
      </c>
      <c r="F461" s="17" t="s">
        <v>354</v>
      </c>
      <c r="G461" s="17" t="s">
        <v>385</v>
      </c>
      <c r="H461" s="17">
        <v>0</v>
      </c>
      <c r="I461" s="17">
        <v>0</v>
      </c>
    </row>
    <row r="462" spans="1:9" x14ac:dyDescent="0.25">
      <c r="A462" s="17">
        <v>2013</v>
      </c>
      <c r="B462" s="17">
        <v>25</v>
      </c>
      <c r="C462" s="17" t="s">
        <v>151</v>
      </c>
      <c r="D462" s="17" t="s">
        <v>150</v>
      </c>
      <c r="E462" s="17" t="s">
        <v>355</v>
      </c>
      <c r="F462" s="17" t="s">
        <v>356</v>
      </c>
      <c r="G462" s="17" t="s">
        <v>386</v>
      </c>
      <c r="H462" s="17">
        <v>128</v>
      </c>
      <c r="I462" s="17">
        <v>4</v>
      </c>
    </row>
    <row r="463" spans="1:9" x14ac:dyDescent="0.25">
      <c r="A463" s="17">
        <v>2013</v>
      </c>
      <c r="B463" s="17">
        <v>25</v>
      </c>
      <c r="C463" s="17" t="s">
        <v>151</v>
      </c>
      <c r="D463" s="17" t="s">
        <v>150</v>
      </c>
      <c r="E463" s="17" t="s">
        <v>357</v>
      </c>
      <c r="F463" s="17" t="s">
        <v>358</v>
      </c>
      <c r="G463" s="17" t="s">
        <v>387</v>
      </c>
      <c r="H463" s="17">
        <v>3</v>
      </c>
      <c r="I463" s="17">
        <v>0</v>
      </c>
    </row>
    <row r="464" spans="1:9" x14ac:dyDescent="0.25">
      <c r="A464" s="17">
        <v>2013</v>
      </c>
      <c r="B464" s="17">
        <v>25</v>
      </c>
      <c r="C464" s="17" t="s">
        <v>151</v>
      </c>
      <c r="D464" s="17" t="s">
        <v>150</v>
      </c>
      <c r="E464" s="17" t="s">
        <v>328</v>
      </c>
      <c r="F464" s="17" t="s">
        <v>339</v>
      </c>
      <c r="G464" s="17" t="s">
        <v>377</v>
      </c>
      <c r="H464" s="17">
        <v>9</v>
      </c>
      <c r="I464" s="17">
        <v>0</v>
      </c>
    </row>
    <row r="465" spans="1:9" x14ac:dyDescent="0.25">
      <c r="A465" s="17">
        <v>2013</v>
      </c>
      <c r="B465" s="17">
        <v>25</v>
      </c>
      <c r="C465" s="17" t="s">
        <v>151</v>
      </c>
      <c r="D465" s="17" t="s">
        <v>150</v>
      </c>
      <c r="E465" s="17" t="s">
        <v>340</v>
      </c>
      <c r="F465" s="17" t="s">
        <v>341</v>
      </c>
      <c r="G465" s="17" t="s">
        <v>378</v>
      </c>
      <c r="H465" s="17">
        <v>0</v>
      </c>
      <c r="I465" s="17">
        <v>0</v>
      </c>
    </row>
    <row r="466" spans="1:9" x14ac:dyDescent="0.25">
      <c r="A466" s="17">
        <v>2013</v>
      </c>
      <c r="B466" s="17">
        <v>25</v>
      </c>
      <c r="C466" s="17" t="s">
        <v>151</v>
      </c>
      <c r="D466" s="17" t="s">
        <v>150</v>
      </c>
      <c r="E466" s="17" t="s">
        <v>369</v>
      </c>
      <c r="F466" s="17" t="s">
        <v>370</v>
      </c>
      <c r="G466" s="17" t="s">
        <v>393</v>
      </c>
      <c r="H466" s="17">
        <v>6</v>
      </c>
      <c r="I466" s="17">
        <v>0</v>
      </c>
    </row>
    <row r="467" spans="1:9" x14ac:dyDescent="0.25">
      <c r="A467" s="17">
        <v>2013</v>
      </c>
      <c r="B467" s="17">
        <v>25</v>
      </c>
      <c r="C467" s="17" t="s">
        <v>151</v>
      </c>
      <c r="D467" s="17" t="s">
        <v>150</v>
      </c>
      <c r="E467" s="17" t="s">
        <v>346</v>
      </c>
      <c r="F467" s="17" t="s">
        <v>347</v>
      </c>
      <c r="G467" s="17" t="s">
        <v>381</v>
      </c>
      <c r="H467" s="17">
        <v>0</v>
      </c>
      <c r="I467" s="17">
        <v>0</v>
      </c>
    </row>
    <row r="468" spans="1:9" x14ac:dyDescent="0.25">
      <c r="A468" s="17">
        <v>2013</v>
      </c>
      <c r="B468" s="17">
        <v>25</v>
      </c>
      <c r="C468" s="17" t="s">
        <v>151</v>
      </c>
      <c r="D468" s="17" t="s">
        <v>150</v>
      </c>
      <c r="E468" s="17" t="s">
        <v>361</v>
      </c>
      <c r="F468" s="17" t="s">
        <v>362</v>
      </c>
      <c r="G468" s="17" t="s">
        <v>389</v>
      </c>
      <c r="H468" s="17">
        <v>0</v>
      </c>
      <c r="I468" s="17">
        <v>0</v>
      </c>
    </row>
    <row r="469" spans="1:9" x14ac:dyDescent="0.25">
      <c r="A469" s="17">
        <v>2013</v>
      </c>
      <c r="B469" s="17">
        <v>25</v>
      </c>
      <c r="C469" s="17" t="s">
        <v>151</v>
      </c>
      <c r="D469" s="17" t="s">
        <v>150</v>
      </c>
      <c r="E469" s="17" t="s">
        <v>359</v>
      </c>
      <c r="F469" s="17" t="s">
        <v>360</v>
      </c>
      <c r="G469" s="17" t="s">
        <v>388</v>
      </c>
      <c r="H469" s="17">
        <v>6</v>
      </c>
      <c r="I469" s="17">
        <v>0</v>
      </c>
    </row>
    <row r="470" spans="1:9" x14ac:dyDescent="0.25">
      <c r="A470" s="17">
        <v>2013</v>
      </c>
      <c r="B470" s="17">
        <v>28</v>
      </c>
      <c r="C470" s="17" t="s">
        <v>137</v>
      </c>
      <c r="D470" s="17" t="s">
        <v>136</v>
      </c>
      <c r="E470" s="17" t="s">
        <v>342</v>
      </c>
      <c r="F470" s="17" t="s">
        <v>343</v>
      </c>
      <c r="G470" s="17" t="s">
        <v>379</v>
      </c>
      <c r="H470" s="17">
        <v>0</v>
      </c>
      <c r="I470" s="17">
        <v>0</v>
      </c>
    </row>
    <row r="471" spans="1:9" x14ac:dyDescent="0.25">
      <c r="A471" s="17">
        <v>2013</v>
      </c>
      <c r="B471" s="17">
        <v>28</v>
      </c>
      <c r="C471" s="17" t="s">
        <v>137</v>
      </c>
      <c r="D471" s="17" t="s">
        <v>136</v>
      </c>
      <c r="E471" s="17" t="s">
        <v>327</v>
      </c>
      <c r="F471" s="17" t="s">
        <v>348</v>
      </c>
      <c r="G471" s="17" t="s">
        <v>382</v>
      </c>
      <c r="H471" s="17">
        <v>0</v>
      </c>
      <c r="I471" s="17">
        <v>0</v>
      </c>
    </row>
    <row r="472" spans="1:9" x14ac:dyDescent="0.25">
      <c r="A472" s="17">
        <v>2013</v>
      </c>
      <c r="B472" s="17">
        <v>28</v>
      </c>
      <c r="C472" s="17" t="s">
        <v>137</v>
      </c>
      <c r="D472" s="17" t="s">
        <v>136</v>
      </c>
      <c r="E472" s="17" t="s">
        <v>371</v>
      </c>
      <c r="F472" s="17" t="s">
        <v>372</v>
      </c>
      <c r="G472" s="17" t="s">
        <v>394</v>
      </c>
      <c r="H472" s="17">
        <v>9</v>
      </c>
      <c r="I472" s="17">
        <v>0</v>
      </c>
    </row>
    <row r="473" spans="1:9" x14ac:dyDescent="0.25">
      <c r="A473" s="17">
        <v>2013</v>
      </c>
      <c r="B473" s="17">
        <v>28</v>
      </c>
      <c r="C473" s="17" t="s">
        <v>137</v>
      </c>
      <c r="D473" s="17" t="s">
        <v>136</v>
      </c>
      <c r="E473" s="17" t="s">
        <v>363</v>
      </c>
      <c r="F473" s="17" t="s">
        <v>364</v>
      </c>
      <c r="G473" s="17" t="s">
        <v>390</v>
      </c>
      <c r="H473" s="17">
        <v>0</v>
      </c>
      <c r="I473" s="17">
        <v>0</v>
      </c>
    </row>
    <row r="474" spans="1:9" x14ac:dyDescent="0.25">
      <c r="A474" s="17">
        <v>2013</v>
      </c>
      <c r="B474" s="17">
        <v>28</v>
      </c>
      <c r="C474" s="17" t="s">
        <v>137</v>
      </c>
      <c r="D474" s="17" t="s">
        <v>136</v>
      </c>
      <c r="E474" s="17" t="s">
        <v>344</v>
      </c>
      <c r="F474" s="17" t="s">
        <v>345</v>
      </c>
      <c r="G474" s="17" t="s">
        <v>380</v>
      </c>
      <c r="H474" s="17">
        <v>0</v>
      </c>
      <c r="I474" s="17">
        <v>0</v>
      </c>
    </row>
    <row r="475" spans="1:9" x14ac:dyDescent="0.25">
      <c r="A475" s="17">
        <v>2013</v>
      </c>
      <c r="B475" s="17">
        <v>28</v>
      </c>
      <c r="C475" s="17" t="s">
        <v>137</v>
      </c>
      <c r="D475" s="17" t="s">
        <v>136</v>
      </c>
      <c r="E475" s="17" t="s">
        <v>365</v>
      </c>
      <c r="F475" s="17" t="s">
        <v>366</v>
      </c>
      <c r="G475" s="17" t="s">
        <v>391</v>
      </c>
      <c r="H475" s="17">
        <v>518</v>
      </c>
      <c r="I475" s="17">
        <v>14</v>
      </c>
    </row>
    <row r="476" spans="1:9" x14ac:dyDescent="0.25">
      <c r="A476" s="17">
        <v>2013</v>
      </c>
      <c r="B476" s="17">
        <v>28</v>
      </c>
      <c r="C476" s="17" t="s">
        <v>137</v>
      </c>
      <c r="D476" s="17" t="s">
        <v>136</v>
      </c>
      <c r="E476" s="17" t="s">
        <v>349</v>
      </c>
      <c r="F476" s="17" t="s">
        <v>350</v>
      </c>
      <c r="G476" s="17" t="s">
        <v>383</v>
      </c>
      <c r="H476" s="17">
        <v>0</v>
      </c>
      <c r="I476" s="17">
        <v>0</v>
      </c>
    </row>
    <row r="477" spans="1:9" x14ac:dyDescent="0.25">
      <c r="A477" s="17">
        <v>2013</v>
      </c>
      <c r="B477" s="17">
        <v>28</v>
      </c>
      <c r="C477" s="17" t="s">
        <v>137</v>
      </c>
      <c r="D477" s="17" t="s">
        <v>136</v>
      </c>
      <c r="E477" s="17" t="s">
        <v>367</v>
      </c>
      <c r="F477" s="17" t="s">
        <v>368</v>
      </c>
      <c r="G477" s="17" t="s">
        <v>392</v>
      </c>
      <c r="H477" s="17">
        <v>0</v>
      </c>
      <c r="I477" s="17">
        <v>0</v>
      </c>
    </row>
    <row r="478" spans="1:9" x14ac:dyDescent="0.25">
      <c r="A478" s="17">
        <v>2013</v>
      </c>
      <c r="B478" s="17">
        <v>28</v>
      </c>
      <c r="C478" s="17" t="s">
        <v>137</v>
      </c>
      <c r="D478" s="17" t="s">
        <v>136</v>
      </c>
      <c r="E478" s="17" t="s">
        <v>351</v>
      </c>
      <c r="F478" s="17" t="s">
        <v>352</v>
      </c>
      <c r="G478" s="17" t="s">
        <v>384</v>
      </c>
      <c r="H478" s="17">
        <v>0</v>
      </c>
      <c r="I478" s="17">
        <v>0</v>
      </c>
    </row>
    <row r="479" spans="1:9" x14ac:dyDescent="0.25">
      <c r="A479" s="17">
        <v>2013</v>
      </c>
      <c r="B479" s="17">
        <v>28</v>
      </c>
      <c r="C479" s="17" t="s">
        <v>137</v>
      </c>
      <c r="D479" s="17" t="s">
        <v>136</v>
      </c>
      <c r="E479" s="17" t="s">
        <v>353</v>
      </c>
      <c r="F479" s="17" t="s">
        <v>354</v>
      </c>
      <c r="G479" s="17" t="s">
        <v>385</v>
      </c>
      <c r="H479" s="17">
        <v>0</v>
      </c>
      <c r="I479" s="17">
        <v>0</v>
      </c>
    </row>
    <row r="480" spans="1:9" x14ac:dyDescent="0.25">
      <c r="A480" s="17">
        <v>2013</v>
      </c>
      <c r="B480" s="17">
        <v>28</v>
      </c>
      <c r="C480" s="17" t="s">
        <v>137</v>
      </c>
      <c r="D480" s="17" t="s">
        <v>136</v>
      </c>
      <c r="E480" s="17" t="s">
        <v>355</v>
      </c>
      <c r="F480" s="17" t="s">
        <v>356</v>
      </c>
      <c r="G480" s="17" t="s">
        <v>386</v>
      </c>
      <c r="H480" s="17">
        <v>0</v>
      </c>
      <c r="I480" s="17">
        <v>0</v>
      </c>
    </row>
    <row r="481" spans="1:9" x14ac:dyDescent="0.25">
      <c r="A481" s="17">
        <v>2013</v>
      </c>
      <c r="B481" s="17">
        <v>28</v>
      </c>
      <c r="C481" s="17" t="s">
        <v>137</v>
      </c>
      <c r="D481" s="17" t="s">
        <v>136</v>
      </c>
      <c r="E481" s="17" t="s">
        <v>357</v>
      </c>
      <c r="F481" s="17" t="s">
        <v>358</v>
      </c>
      <c r="G481" s="17" t="s">
        <v>387</v>
      </c>
      <c r="H481" s="17">
        <v>0</v>
      </c>
      <c r="I481" s="17">
        <v>0</v>
      </c>
    </row>
    <row r="482" spans="1:9" x14ac:dyDescent="0.25">
      <c r="A482" s="17">
        <v>2013</v>
      </c>
      <c r="B482" s="17">
        <v>28</v>
      </c>
      <c r="C482" s="17" t="s">
        <v>137</v>
      </c>
      <c r="D482" s="17" t="s">
        <v>136</v>
      </c>
      <c r="E482" s="17" t="s">
        <v>328</v>
      </c>
      <c r="F482" s="17" t="s">
        <v>339</v>
      </c>
      <c r="G482" s="17" t="s">
        <v>377</v>
      </c>
      <c r="H482" s="17">
        <v>0</v>
      </c>
      <c r="I482" s="17">
        <v>0</v>
      </c>
    </row>
    <row r="483" spans="1:9" x14ac:dyDescent="0.25">
      <c r="A483" s="17">
        <v>2013</v>
      </c>
      <c r="B483" s="17">
        <v>28</v>
      </c>
      <c r="C483" s="17" t="s">
        <v>137</v>
      </c>
      <c r="D483" s="17" t="s">
        <v>136</v>
      </c>
      <c r="E483" s="17" t="s">
        <v>340</v>
      </c>
      <c r="F483" s="17" t="s">
        <v>341</v>
      </c>
      <c r="G483" s="17" t="s">
        <v>378</v>
      </c>
      <c r="H483" s="17">
        <v>0</v>
      </c>
      <c r="I483" s="17">
        <v>0</v>
      </c>
    </row>
    <row r="484" spans="1:9" x14ac:dyDescent="0.25">
      <c r="A484" s="17">
        <v>2013</v>
      </c>
      <c r="B484" s="17">
        <v>28</v>
      </c>
      <c r="C484" s="17" t="s">
        <v>137</v>
      </c>
      <c r="D484" s="17" t="s">
        <v>136</v>
      </c>
      <c r="E484" s="17" t="s">
        <v>369</v>
      </c>
      <c r="F484" s="17" t="s">
        <v>370</v>
      </c>
      <c r="G484" s="17" t="s">
        <v>393</v>
      </c>
      <c r="H484" s="17">
        <v>40</v>
      </c>
      <c r="I484" s="17">
        <v>0</v>
      </c>
    </row>
    <row r="485" spans="1:9" x14ac:dyDescent="0.25">
      <c r="A485" s="17">
        <v>2013</v>
      </c>
      <c r="B485" s="17">
        <v>28</v>
      </c>
      <c r="C485" s="17" t="s">
        <v>137</v>
      </c>
      <c r="D485" s="17" t="s">
        <v>136</v>
      </c>
      <c r="E485" s="17" t="s">
        <v>346</v>
      </c>
      <c r="F485" s="17" t="s">
        <v>347</v>
      </c>
      <c r="G485" s="17" t="s">
        <v>381</v>
      </c>
      <c r="H485" s="17">
        <v>0</v>
      </c>
      <c r="I485" s="17">
        <v>0</v>
      </c>
    </row>
    <row r="486" spans="1:9" x14ac:dyDescent="0.25">
      <c r="A486" s="17">
        <v>2013</v>
      </c>
      <c r="B486" s="17">
        <v>28</v>
      </c>
      <c r="C486" s="17" t="s">
        <v>137</v>
      </c>
      <c r="D486" s="17" t="s">
        <v>136</v>
      </c>
      <c r="E486" s="17" t="s">
        <v>361</v>
      </c>
      <c r="F486" s="17" t="s">
        <v>362</v>
      </c>
      <c r="G486" s="17" t="s">
        <v>389</v>
      </c>
      <c r="H486" s="17">
        <v>0</v>
      </c>
      <c r="I486" s="17">
        <v>0</v>
      </c>
    </row>
    <row r="487" spans="1:9" x14ac:dyDescent="0.25">
      <c r="A487" s="17">
        <v>2013</v>
      </c>
      <c r="B487" s="17">
        <v>28</v>
      </c>
      <c r="C487" s="17" t="s">
        <v>137</v>
      </c>
      <c r="D487" s="17" t="s">
        <v>136</v>
      </c>
      <c r="E487" s="17" t="s">
        <v>359</v>
      </c>
      <c r="F487" s="17" t="s">
        <v>360</v>
      </c>
      <c r="G487" s="17" t="s">
        <v>388</v>
      </c>
      <c r="H487" s="17">
        <v>3</v>
      </c>
      <c r="I487" s="17">
        <v>0</v>
      </c>
    </row>
    <row r="488" spans="1:9" x14ac:dyDescent="0.25">
      <c r="A488" s="17">
        <v>2013</v>
      </c>
      <c r="B488" s="17">
        <v>31</v>
      </c>
      <c r="C488" s="17" t="s">
        <v>11</v>
      </c>
      <c r="D488" s="17" t="s">
        <v>10</v>
      </c>
      <c r="E488" s="17" t="s">
        <v>342</v>
      </c>
      <c r="F488" s="17" t="s">
        <v>343</v>
      </c>
      <c r="G488" s="17" t="s">
        <v>379</v>
      </c>
      <c r="H488" s="17">
        <v>0</v>
      </c>
      <c r="I488" s="17">
        <v>0</v>
      </c>
    </row>
    <row r="489" spans="1:9" x14ac:dyDescent="0.25">
      <c r="A489" s="17">
        <v>2013</v>
      </c>
      <c r="B489" s="17">
        <v>31</v>
      </c>
      <c r="C489" s="17" t="s">
        <v>11</v>
      </c>
      <c r="D489" s="17" t="s">
        <v>10</v>
      </c>
      <c r="E489" s="17" t="s">
        <v>327</v>
      </c>
      <c r="F489" s="17" t="s">
        <v>348</v>
      </c>
      <c r="G489" s="17" t="s">
        <v>382</v>
      </c>
      <c r="H489" s="17">
        <v>28</v>
      </c>
      <c r="I489" s="17">
        <v>0</v>
      </c>
    </row>
    <row r="490" spans="1:9" x14ac:dyDescent="0.25">
      <c r="A490" s="17">
        <v>2013</v>
      </c>
      <c r="B490" s="17">
        <v>31</v>
      </c>
      <c r="C490" s="17" t="s">
        <v>11</v>
      </c>
      <c r="D490" s="17" t="s">
        <v>10</v>
      </c>
      <c r="E490" s="17" t="s">
        <v>371</v>
      </c>
      <c r="F490" s="17" t="s">
        <v>372</v>
      </c>
      <c r="G490" s="17" t="s">
        <v>394</v>
      </c>
      <c r="H490" s="17">
        <v>15.234999999999999</v>
      </c>
      <c r="I490" s="17">
        <v>1</v>
      </c>
    </row>
    <row r="491" spans="1:9" x14ac:dyDescent="0.25">
      <c r="A491" s="17">
        <v>2013</v>
      </c>
      <c r="B491" s="17">
        <v>31</v>
      </c>
      <c r="C491" s="17" t="s">
        <v>11</v>
      </c>
      <c r="D491" s="17" t="s">
        <v>10</v>
      </c>
      <c r="E491" s="17" t="s">
        <v>363</v>
      </c>
      <c r="F491" s="17" t="s">
        <v>364</v>
      </c>
      <c r="G491" s="17" t="s">
        <v>390</v>
      </c>
      <c r="H491" s="17">
        <v>9625.6200000000008</v>
      </c>
      <c r="I491" s="17">
        <v>217</v>
      </c>
    </row>
    <row r="492" spans="1:9" x14ac:dyDescent="0.25">
      <c r="A492" s="17">
        <v>2013</v>
      </c>
      <c r="B492" s="17">
        <v>31</v>
      </c>
      <c r="C492" s="17" t="s">
        <v>11</v>
      </c>
      <c r="D492" s="17" t="s">
        <v>10</v>
      </c>
      <c r="E492" s="17" t="s">
        <v>344</v>
      </c>
      <c r="F492" s="17" t="s">
        <v>345</v>
      </c>
      <c r="G492" s="17" t="s">
        <v>380</v>
      </c>
      <c r="H492" s="17">
        <v>3</v>
      </c>
      <c r="I492" s="17">
        <v>0</v>
      </c>
    </row>
    <row r="493" spans="1:9" x14ac:dyDescent="0.25">
      <c r="A493" s="17">
        <v>2013</v>
      </c>
      <c r="B493" s="17">
        <v>31</v>
      </c>
      <c r="C493" s="17" t="s">
        <v>11</v>
      </c>
      <c r="D493" s="17" t="s">
        <v>10</v>
      </c>
      <c r="E493" s="17" t="s">
        <v>365</v>
      </c>
      <c r="F493" s="17" t="s">
        <v>366</v>
      </c>
      <c r="G493" s="17" t="s">
        <v>391</v>
      </c>
      <c r="H493" s="17">
        <v>4</v>
      </c>
      <c r="I493" s="17">
        <v>0</v>
      </c>
    </row>
    <row r="494" spans="1:9" x14ac:dyDescent="0.25">
      <c r="A494" s="17">
        <v>2013</v>
      </c>
      <c r="B494" s="17">
        <v>31</v>
      </c>
      <c r="C494" s="17" t="s">
        <v>11</v>
      </c>
      <c r="D494" s="17" t="s">
        <v>10</v>
      </c>
      <c r="E494" s="17" t="s">
        <v>349</v>
      </c>
      <c r="F494" s="17" t="s">
        <v>350</v>
      </c>
      <c r="G494" s="17" t="s">
        <v>383</v>
      </c>
      <c r="H494" s="17">
        <v>25</v>
      </c>
      <c r="I494" s="17">
        <v>0</v>
      </c>
    </row>
    <row r="495" spans="1:9" x14ac:dyDescent="0.25">
      <c r="A495" s="17">
        <v>2013</v>
      </c>
      <c r="B495" s="17">
        <v>31</v>
      </c>
      <c r="C495" s="17" t="s">
        <v>11</v>
      </c>
      <c r="D495" s="17" t="s">
        <v>10</v>
      </c>
      <c r="E495" s="17" t="s">
        <v>367</v>
      </c>
      <c r="F495" s="17" t="s">
        <v>368</v>
      </c>
      <c r="G495" s="17" t="s">
        <v>392</v>
      </c>
      <c r="H495" s="17">
        <v>0</v>
      </c>
      <c r="I495" s="17">
        <v>0</v>
      </c>
    </row>
    <row r="496" spans="1:9" x14ac:dyDescent="0.25">
      <c r="A496" s="17">
        <v>2013</v>
      </c>
      <c r="B496" s="17">
        <v>31</v>
      </c>
      <c r="C496" s="17" t="s">
        <v>11</v>
      </c>
      <c r="D496" s="17" t="s">
        <v>10</v>
      </c>
      <c r="E496" s="17" t="s">
        <v>351</v>
      </c>
      <c r="F496" s="17" t="s">
        <v>352</v>
      </c>
      <c r="G496" s="17" t="s">
        <v>384</v>
      </c>
      <c r="H496" s="17">
        <v>0</v>
      </c>
      <c r="I496" s="17">
        <v>0</v>
      </c>
    </row>
    <row r="497" spans="1:9" x14ac:dyDescent="0.25">
      <c r="A497" s="17">
        <v>2013</v>
      </c>
      <c r="B497" s="17">
        <v>31</v>
      </c>
      <c r="C497" s="17" t="s">
        <v>11</v>
      </c>
      <c r="D497" s="17" t="s">
        <v>10</v>
      </c>
      <c r="E497" s="17" t="s">
        <v>353</v>
      </c>
      <c r="F497" s="17" t="s">
        <v>354</v>
      </c>
      <c r="G497" s="17" t="s">
        <v>385</v>
      </c>
      <c r="H497" s="17">
        <v>10</v>
      </c>
      <c r="I497" s="17">
        <v>2</v>
      </c>
    </row>
    <row r="498" spans="1:9" x14ac:dyDescent="0.25">
      <c r="A498" s="17">
        <v>2013</v>
      </c>
      <c r="B498" s="17">
        <v>31</v>
      </c>
      <c r="C498" s="17" t="s">
        <v>11</v>
      </c>
      <c r="D498" s="17" t="s">
        <v>10</v>
      </c>
      <c r="E498" s="17" t="s">
        <v>355</v>
      </c>
      <c r="F498" s="17" t="s">
        <v>356</v>
      </c>
      <c r="G498" s="17" t="s">
        <v>386</v>
      </c>
      <c r="H498" s="17">
        <v>86.6</v>
      </c>
      <c r="I498" s="17">
        <v>1</v>
      </c>
    </row>
    <row r="499" spans="1:9" x14ac:dyDescent="0.25">
      <c r="A499" s="17">
        <v>2013</v>
      </c>
      <c r="B499" s="17">
        <v>31</v>
      </c>
      <c r="C499" s="17" t="s">
        <v>11</v>
      </c>
      <c r="D499" s="17" t="s">
        <v>10</v>
      </c>
      <c r="E499" s="17" t="s">
        <v>357</v>
      </c>
      <c r="F499" s="17" t="s">
        <v>358</v>
      </c>
      <c r="G499" s="17" t="s">
        <v>387</v>
      </c>
      <c r="H499" s="17">
        <v>0</v>
      </c>
      <c r="I499" s="17">
        <v>0</v>
      </c>
    </row>
    <row r="500" spans="1:9" x14ac:dyDescent="0.25">
      <c r="A500" s="17">
        <v>2013</v>
      </c>
      <c r="B500" s="17">
        <v>31</v>
      </c>
      <c r="C500" s="17" t="s">
        <v>11</v>
      </c>
      <c r="D500" s="17" t="s">
        <v>10</v>
      </c>
      <c r="E500" s="17" t="s">
        <v>328</v>
      </c>
      <c r="F500" s="17" t="s">
        <v>339</v>
      </c>
      <c r="G500" s="17" t="s">
        <v>377</v>
      </c>
      <c r="H500" s="17">
        <v>0</v>
      </c>
      <c r="I500" s="17">
        <v>0</v>
      </c>
    </row>
    <row r="501" spans="1:9" x14ac:dyDescent="0.25">
      <c r="A501" s="17">
        <v>2013</v>
      </c>
      <c r="B501" s="17">
        <v>31</v>
      </c>
      <c r="C501" s="17" t="s">
        <v>11</v>
      </c>
      <c r="D501" s="17" t="s">
        <v>10</v>
      </c>
      <c r="E501" s="17" t="s">
        <v>340</v>
      </c>
      <c r="F501" s="17" t="s">
        <v>341</v>
      </c>
      <c r="G501" s="17" t="s">
        <v>378</v>
      </c>
      <c r="H501" s="17">
        <v>0</v>
      </c>
      <c r="I501" s="17">
        <v>0</v>
      </c>
    </row>
    <row r="502" spans="1:9" x14ac:dyDescent="0.25">
      <c r="A502" s="17">
        <v>2013</v>
      </c>
      <c r="B502" s="17">
        <v>31</v>
      </c>
      <c r="C502" s="17" t="s">
        <v>11</v>
      </c>
      <c r="D502" s="17" t="s">
        <v>10</v>
      </c>
      <c r="E502" s="17" t="s">
        <v>369</v>
      </c>
      <c r="F502" s="17" t="s">
        <v>370</v>
      </c>
      <c r="G502" s="17" t="s">
        <v>393</v>
      </c>
      <c r="H502" s="17">
        <v>6.5380000000000003</v>
      </c>
      <c r="I502" s="17">
        <v>0</v>
      </c>
    </row>
    <row r="503" spans="1:9" x14ac:dyDescent="0.25">
      <c r="A503" s="17">
        <v>2013</v>
      </c>
      <c r="B503" s="17">
        <v>31</v>
      </c>
      <c r="C503" s="17" t="s">
        <v>11</v>
      </c>
      <c r="D503" s="17" t="s">
        <v>10</v>
      </c>
      <c r="E503" s="17" t="s">
        <v>346</v>
      </c>
      <c r="F503" s="17" t="s">
        <v>347</v>
      </c>
      <c r="G503" s="17" t="s">
        <v>381</v>
      </c>
      <c r="H503" s="17">
        <v>3</v>
      </c>
      <c r="I503" s="17">
        <v>0</v>
      </c>
    </row>
    <row r="504" spans="1:9" x14ac:dyDescent="0.25">
      <c r="A504" s="17">
        <v>2013</v>
      </c>
      <c r="B504" s="17">
        <v>31</v>
      </c>
      <c r="C504" s="17" t="s">
        <v>11</v>
      </c>
      <c r="D504" s="17" t="s">
        <v>10</v>
      </c>
      <c r="E504" s="17" t="s">
        <v>361</v>
      </c>
      <c r="F504" s="17" t="s">
        <v>362</v>
      </c>
      <c r="G504" s="17" t="s">
        <v>389</v>
      </c>
      <c r="H504" s="17">
        <v>0</v>
      </c>
      <c r="I504" s="17">
        <v>0</v>
      </c>
    </row>
    <row r="505" spans="1:9" x14ac:dyDescent="0.25">
      <c r="A505" s="17">
        <v>2013</v>
      </c>
      <c r="B505" s="17">
        <v>31</v>
      </c>
      <c r="C505" s="17" t="s">
        <v>11</v>
      </c>
      <c r="D505" s="17" t="s">
        <v>10</v>
      </c>
      <c r="E505" s="17" t="s">
        <v>359</v>
      </c>
      <c r="F505" s="17" t="s">
        <v>360</v>
      </c>
      <c r="G505" s="17" t="s">
        <v>388</v>
      </c>
      <c r="H505" s="17">
        <v>29.538</v>
      </c>
      <c r="I505" s="17">
        <v>0</v>
      </c>
    </row>
    <row r="506" spans="1:9" x14ac:dyDescent="0.25">
      <c r="A506" s="17">
        <v>2013</v>
      </c>
      <c r="B506" s="17">
        <v>34</v>
      </c>
      <c r="C506" s="17" t="s">
        <v>115</v>
      </c>
      <c r="D506" s="17" t="s">
        <v>114</v>
      </c>
      <c r="E506" s="17" t="s">
        <v>342</v>
      </c>
      <c r="F506" s="17" t="s">
        <v>343</v>
      </c>
      <c r="G506" s="17" t="s">
        <v>379</v>
      </c>
      <c r="H506" s="17">
        <v>0</v>
      </c>
      <c r="I506" s="17">
        <v>0</v>
      </c>
    </row>
    <row r="507" spans="1:9" x14ac:dyDescent="0.25">
      <c r="A507" s="17">
        <v>2013</v>
      </c>
      <c r="B507" s="17">
        <v>34</v>
      </c>
      <c r="C507" s="17" t="s">
        <v>115</v>
      </c>
      <c r="D507" s="17" t="s">
        <v>114</v>
      </c>
      <c r="E507" s="17" t="s">
        <v>327</v>
      </c>
      <c r="F507" s="17" t="s">
        <v>348</v>
      </c>
      <c r="G507" s="17" t="s">
        <v>382</v>
      </c>
      <c r="H507" s="17">
        <v>3</v>
      </c>
      <c r="I507" s="17">
        <v>0</v>
      </c>
    </row>
    <row r="508" spans="1:9" x14ac:dyDescent="0.25">
      <c r="A508" s="17">
        <v>2013</v>
      </c>
      <c r="B508" s="17">
        <v>34</v>
      </c>
      <c r="C508" s="17" t="s">
        <v>115</v>
      </c>
      <c r="D508" s="17" t="s">
        <v>114</v>
      </c>
      <c r="E508" s="17" t="s">
        <v>371</v>
      </c>
      <c r="F508" s="17" t="s">
        <v>372</v>
      </c>
      <c r="G508" s="17" t="s">
        <v>394</v>
      </c>
      <c r="H508" s="17">
        <v>254</v>
      </c>
      <c r="I508" s="17">
        <v>2</v>
      </c>
    </row>
    <row r="509" spans="1:9" x14ac:dyDescent="0.25">
      <c r="A509" s="17">
        <v>2013</v>
      </c>
      <c r="B509" s="17">
        <v>34</v>
      </c>
      <c r="C509" s="17" t="s">
        <v>115</v>
      </c>
      <c r="D509" s="17" t="s">
        <v>114</v>
      </c>
      <c r="E509" s="17" t="s">
        <v>363</v>
      </c>
      <c r="F509" s="17" t="s">
        <v>364</v>
      </c>
      <c r="G509" s="17" t="s">
        <v>390</v>
      </c>
      <c r="H509" s="17">
        <v>149</v>
      </c>
      <c r="I509" s="17">
        <v>4</v>
      </c>
    </row>
    <row r="510" spans="1:9" x14ac:dyDescent="0.25">
      <c r="A510" s="17">
        <v>2013</v>
      </c>
      <c r="B510" s="17">
        <v>34</v>
      </c>
      <c r="C510" s="17" t="s">
        <v>115</v>
      </c>
      <c r="D510" s="17" t="s">
        <v>114</v>
      </c>
      <c r="E510" s="17" t="s">
        <v>344</v>
      </c>
      <c r="F510" s="17" t="s">
        <v>345</v>
      </c>
      <c r="G510" s="17" t="s">
        <v>380</v>
      </c>
      <c r="H510" s="17">
        <v>12</v>
      </c>
      <c r="I510" s="17">
        <v>0</v>
      </c>
    </row>
    <row r="511" spans="1:9" x14ac:dyDescent="0.25">
      <c r="A511" s="17">
        <v>2013</v>
      </c>
      <c r="B511" s="17">
        <v>34</v>
      </c>
      <c r="C511" s="17" t="s">
        <v>115</v>
      </c>
      <c r="D511" s="17" t="s">
        <v>114</v>
      </c>
      <c r="E511" s="17" t="s">
        <v>365</v>
      </c>
      <c r="F511" s="17" t="s">
        <v>366</v>
      </c>
      <c r="G511" s="17" t="s">
        <v>391</v>
      </c>
      <c r="H511" s="17">
        <v>0</v>
      </c>
      <c r="I511" s="17">
        <v>0</v>
      </c>
    </row>
    <row r="512" spans="1:9" x14ac:dyDescent="0.25">
      <c r="A512" s="17">
        <v>2013</v>
      </c>
      <c r="B512" s="17">
        <v>34</v>
      </c>
      <c r="C512" s="17" t="s">
        <v>115</v>
      </c>
      <c r="D512" s="17" t="s">
        <v>114</v>
      </c>
      <c r="E512" s="17" t="s">
        <v>349</v>
      </c>
      <c r="F512" s="17" t="s">
        <v>350</v>
      </c>
      <c r="G512" s="17" t="s">
        <v>383</v>
      </c>
      <c r="H512" s="17">
        <v>4</v>
      </c>
      <c r="I512" s="17">
        <v>0</v>
      </c>
    </row>
    <row r="513" spans="1:9" x14ac:dyDescent="0.25">
      <c r="A513" s="17">
        <v>2013</v>
      </c>
      <c r="B513" s="17">
        <v>34</v>
      </c>
      <c r="C513" s="17" t="s">
        <v>115</v>
      </c>
      <c r="D513" s="17" t="s">
        <v>114</v>
      </c>
      <c r="E513" s="17" t="s">
        <v>367</v>
      </c>
      <c r="F513" s="17" t="s">
        <v>368</v>
      </c>
      <c r="G513" s="17" t="s">
        <v>392</v>
      </c>
      <c r="H513" s="17">
        <v>0</v>
      </c>
      <c r="I513" s="17">
        <v>0</v>
      </c>
    </row>
    <row r="514" spans="1:9" x14ac:dyDescent="0.25">
      <c r="A514" s="17">
        <v>2013</v>
      </c>
      <c r="B514" s="17">
        <v>34</v>
      </c>
      <c r="C514" s="17" t="s">
        <v>115</v>
      </c>
      <c r="D514" s="17" t="s">
        <v>114</v>
      </c>
      <c r="E514" s="17" t="s">
        <v>351</v>
      </c>
      <c r="F514" s="17" t="s">
        <v>352</v>
      </c>
      <c r="G514" s="17" t="s">
        <v>384</v>
      </c>
      <c r="H514" s="17">
        <v>139</v>
      </c>
      <c r="I514" s="17">
        <v>0</v>
      </c>
    </row>
    <row r="515" spans="1:9" x14ac:dyDescent="0.25">
      <c r="A515" s="17">
        <v>2013</v>
      </c>
      <c r="B515" s="17">
        <v>34</v>
      </c>
      <c r="C515" s="17" t="s">
        <v>115</v>
      </c>
      <c r="D515" s="17" t="s">
        <v>114</v>
      </c>
      <c r="E515" s="17" t="s">
        <v>353</v>
      </c>
      <c r="F515" s="17" t="s">
        <v>354</v>
      </c>
      <c r="G515" s="17" t="s">
        <v>385</v>
      </c>
      <c r="H515" s="17">
        <v>23647</v>
      </c>
      <c r="I515" s="17">
        <v>539</v>
      </c>
    </row>
    <row r="516" spans="1:9" x14ac:dyDescent="0.25">
      <c r="A516" s="17">
        <v>2013</v>
      </c>
      <c r="B516" s="17">
        <v>34</v>
      </c>
      <c r="C516" s="17" t="s">
        <v>115</v>
      </c>
      <c r="D516" s="17" t="s">
        <v>114</v>
      </c>
      <c r="E516" s="17" t="s">
        <v>355</v>
      </c>
      <c r="F516" s="17" t="s">
        <v>356</v>
      </c>
      <c r="G516" s="17" t="s">
        <v>386</v>
      </c>
      <c r="H516" s="17">
        <v>20</v>
      </c>
      <c r="I516" s="17">
        <v>1</v>
      </c>
    </row>
    <row r="517" spans="1:9" x14ac:dyDescent="0.25">
      <c r="A517" s="17">
        <v>2013</v>
      </c>
      <c r="B517" s="17">
        <v>34</v>
      </c>
      <c r="C517" s="17" t="s">
        <v>115</v>
      </c>
      <c r="D517" s="17" t="s">
        <v>114</v>
      </c>
      <c r="E517" s="17" t="s">
        <v>357</v>
      </c>
      <c r="F517" s="17" t="s">
        <v>358</v>
      </c>
      <c r="G517" s="17" t="s">
        <v>387</v>
      </c>
      <c r="H517" s="17">
        <v>0</v>
      </c>
      <c r="I517" s="17">
        <v>0</v>
      </c>
    </row>
    <row r="518" spans="1:9" x14ac:dyDescent="0.25">
      <c r="A518" s="17">
        <v>2013</v>
      </c>
      <c r="B518" s="17">
        <v>34</v>
      </c>
      <c r="C518" s="17" t="s">
        <v>115</v>
      </c>
      <c r="D518" s="17" t="s">
        <v>114</v>
      </c>
      <c r="E518" s="17" t="s">
        <v>328</v>
      </c>
      <c r="F518" s="17" t="s">
        <v>339</v>
      </c>
      <c r="G518" s="17" t="s">
        <v>377</v>
      </c>
      <c r="H518" s="17">
        <v>0</v>
      </c>
      <c r="I518" s="17">
        <v>0</v>
      </c>
    </row>
    <row r="519" spans="1:9" x14ac:dyDescent="0.25">
      <c r="A519" s="17">
        <v>2013</v>
      </c>
      <c r="B519" s="17">
        <v>34</v>
      </c>
      <c r="C519" s="17" t="s">
        <v>115</v>
      </c>
      <c r="D519" s="17" t="s">
        <v>114</v>
      </c>
      <c r="E519" s="17" t="s">
        <v>340</v>
      </c>
      <c r="F519" s="17" t="s">
        <v>341</v>
      </c>
      <c r="G519" s="17" t="s">
        <v>378</v>
      </c>
      <c r="H519" s="17">
        <v>0</v>
      </c>
      <c r="I519" s="17">
        <v>0</v>
      </c>
    </row>
    <row r="520" spans="1:9" x14ac:dyDescent="0.25">
      <c r="A520" s="17">
        <v>2013</v>
      </c>
      <c r="B520" s="17">
        <v>34</v>
      </c>
      <c r="C520" s="17" t="s">
        <v>115</v>
      </c>
      <c r="D520" s="17" t="s">
        <v>114</v>
      </c>
      <c r="E520" s="17" t="s">
        <v>369</v>
      </c>
      <c r="F520" s="17" t="s">
        <v>370</v>
      </c>
      <c r="G520" s="17" t="s">
        <v>393</v>
      </c>
      <c r="H520" s="17">
        <v>11</v>
      </c>
      <c r="I520" s="17">
        <v>1</v>
      </c>
    </row>
    <row r="521" spans="1:9" x14ac:dyDescent="0.25">
      <c r="A521" s="17">
        <v>2013</v>
      </c>
      <c r="B521" s="17">
        <v>34</v>
      </c>
      <c r="C521" s="17" t="s">
        <v>115</v>
      </c>
      <c r="D521" s="17" t="s">
        <v>114</v>
      </c>
      <c r="E521" s="17" t="s">
        <v>346</v>
      </c>
      <c r="F521" s="17" t="s">
        <v>347</v>
      </c>
      <c r="G521" s="17" t="s">
        <v>381</v>
      </c>
      <c r="H521" s="17">
        <v>0</v>
      </c>
      <c r="I521" s="17">
        <v>0</v>
      </c>
    </row>
    <row r="522" spans="1:9" x14ac:dyDescent="0.25">
      <c r="A522" s="17">
        <v>2013</v>
      </c>
      <c r="B522" s="17">
        <v>34</v>
      </c>
      <c r="C522" s="17" t="s">
        <v>115</v>
      </c>
      <c r="D522" s="17" t="s">
        <v>114</v>
      </c>
      <c r="E522" s="17" t="s">
        <v>361</v>
      </c>
      <c r="F522" s="17" t="s">
        <v>362</v>
      </c>
      <c r="G522" s="17" t="s">
        <v>389</v>
      </c>
      <c r="H522" s="17">
        <v>0</v>
      </c>
      <c r="I522" s="17">
        <v>0</v>
      </c>
    </row>
    <row r="523" spans="1:9" x14ac:dyDescent="0.25">
      <c r="A523" s="17">
        <v>2013</v>
      </c>
      <c r="B523" s="17">
        <v>34</v>
      </c>
      <c r="C523" s="17" t="s">
        <v>115</v>
      </c>
      <c r="D523" s="17" t="s">
        <v>114</v>
      </c>
      <c r="E523" s="17" t="s">
        <v>359</v>
      </c>
      <c r="F523" s="17" t="s">
        <v>360</v>
      </c>
      <c r="G523" s="17" t="s">
        <v>388</v>
      </c>
      <c r="H523" s="17">
        <v>64</v>
      </c>
      <c r="I523" s="17">
        <v>2</v>
      </c>
    </row>
    <row r="524" spans="1:9" x14ac:dyDescent="0.25">
      <c r="A524" s="17">
        <v>2013</v>
      </c>
      <c r="B524" s="17">
        <v>37</v>
      </c>
      <c r="C524" s="17" t="s">
        <v>120</v>
      </c>
      <c r="D524" s="17" t="s">
        <v>119</v>
      </c>
      <c r="E524" s="17" t="s">
        <v>342</v>
      </c>
      <c r="F524" s="17" t="s">
        <v>343</v>
      </c>
      <c r="G524" s="17" t="s">
        <v>379</v>
      </c>
      <c r="H524" s="17">
        <v>0</v>
      </c>
      <c r="I524" s="17">
        <v>0</v>
      </c>
    </row>
    <row r="525" spans="1:9" x14ac:dyDescent="0.25">
      <c r="A525" s="17">
        <v>2013</v>
      </c>
      <c r="B525" s="17">
        <v>37</v>
      </c>
      <c r="C525" s="17" t="s">
        <v>120</v>
      </c>
      <c r="D525" s="17" t="s">
        <v>119</v>
      </c>
      <c r="E525" s="17" t="s">
        <v>327</v>
      </c>
      <c r="F525" s="17" t="s">
        <v>348</v>
      </c>
      <c r="G525" s="17" t="s">
        <v>382</v>
      </c>
      <c r="H525" s="17">
        <v>1</v>
      </c>
      <c r="I525" s="17">
        <v>0</v>
      </c>
    </row>
    <row r="526" spans="1:9" x14ac:dyDescent="0.25">
      <c r="A526" s="17">
        <v>2013</v>
      </c>
      <c r="B526" s="17">
        <v>37</v>
      </c>
      <c r="C526" s="17" t="s">
        <v>120</v>
      </c>
      <c r="D526" s="17" t="s">
        <v>119</v>
      </c>
      <c r="E526" s="17" t="s">
        <v>371</v>
      </c>
      <c r="F526" s="17" t="s">
        <v>372</v>
      </c>
      <c r="G526" s="17" t="s">
        <v>394</v>
      </c>
      <c r="H526" s="17">
        <v>43</v>
      </c>
      <c r="I526" s="17">
        <v>0</v>
      </c>
    </row>
    <row r="527" spans="1:9" x14ac:dyDescent="0.25">
      <c r="A527" s="17">
        <v>2013</v>
      </c>
      <c r="B527" s="17">
        <v>37</v>
      </c>
      <c r="C527" s="17" t="s">
        <v>120</v>
      </c>
      <c r="D527" s="17" t="s">
        <v>119</v>
      </c>
      <c r="E527" s="17" t="s">
        <v>363</v>
      </c>
      <c r="F527" s="17" t="s">
        <v>364</v>
      </c>
      <c r="G527" s="17" t="s">
        <v>390</v>
      </c>
      <c r="H527" s="17">
        <v>0</v>
      </c>
      <c r="I527" s="17">
        <v>0</v>
      </c>
    </row>
    <row r="528" spans="1:9" x14ac:dyDescent="0.25">
      <c r="A528" s="17">
        <v>2013</v>
      </c>
      <c r="B528" s="17">
        <v>37</v>
      </c>
      <c r="C528" s="17" t="s">
        <v>120</v>
      </c>
      <c r="D528" s="17" t="s">
        <v>119</v>
      </c>
      <c r="E528" s="17" t="s">
        <v>344</v>
      </c>
      <c r="F528" s="17" t="s">
        <v>345</v>
      </c>
      <c r="G528" s="17" t="s">
        <v>380</v>
      </c>
      <c r="H528" s="17">
        <v>0</v>
      </c>
      <c r="I528" s="17">
        <v>0</v>
      </c>
    </row>
    <row r="529" spans="1:9" x14ac:dyDescent="0.25">
      <c r="A529" s="17">
        <v>2013</v>
      </c>
      <c r="B529" s="17">
        <v>37</v>
      </c>
      <c r="C529" s="17" t="s">
        <v>120</v>
      </c>
      <c r="D529" s="17" t="s">
        <v>119</v>
      </c>
      <c r="E529" s="17" t="s">
        <v>365</v>
      </c>
      <c r="F529" s="17" t="s">
        <v>366</v>
      </c>
      <c r="G529" s="17" t="s">
        <v>391</v>
      </c>
      <c r="H529" s="17">
        <v>0</v>
      </c>
      <c r="I529" s="17">
        <v>0</v>
      </c>
    </row>
    <row r="530" spans="1:9" x14ac:dyDescent="0.25">
      <c r="A530" s="17">
        <v>2013</v>
      </c>
      <c r="B530" s="17">
        <v>37</v>
      </c>
      <c r="C530" s="17" t="s">
        <v>120</v>
      </c>
      <c r="D530" s="17" t="s">
        <v>119</v>
      </c>
      <c r="E530" s="17" t="s">
        <v>349</v>
      </c>
      <c r="F530" s="17" t="s">
        <v>350</v>
      </c>
      <c r="G530" s="17" t="s">
        <v>383</v>
      </c>
      <c r="H530" s="17">
        <v>2</v>
      </c>
      <c r="I530" s="17">
        <v>0</v>
      </c>
    </row>
    <row r="531" spans="1:9" x14ac:dyDescent="0.25">
      <c r="A531" s="17">
        <v>2013</v>
      </c>
      <c r="B531" s="17">
        <v>37</v>
      </c>
      <c r="C531" s="17" t="s">
        <v>120</v>
      </c>
      <c r="D531" s="17" t="s">
        <v>119</v>
      </c>
      <c r="E531" s="17" t="s">
        <v>367</v>
      </c>
      <c r="F531" s="17" t="s">
        <v>368</v>
      </c>
      <c r="G531" s="17" t="s">
        <v>392</v>
      </c>
      <c r="H531" s="17">
        <v>0</v>
      </c>
      <c r="I531" s="17">
        <v>0</v>
      </c>
    </row>
    <row r="532" spans="1:9" x14ac:dyDescent="0.25">
      <c r="A532" s="17">
        <v>2013</v>
      </c>
      <c r="B532" s="17">
        <v>37</v>
      </c>
      <c r="C532" s="17" t="s">
        <v>120</v>
      </c>
      <c r="D532" s="17" t="s">
        <v>119</v>
      </c>
      <c r="E532" s="17" t="s">
        <v>351</v>
      </c>
      <c r="F532" s="17" t="s">
        <v>352</v>
      </c>
      <c r="G532" s="17" t="s">
        <v>384</v>
      </c>
      <c r="H532" s="17">
        <v>0</v>
      </c>
      <c r="I532" s="17">
        <v>0</v>
      </c>
    </row>
    <row r="533" spans="1:9" x14ac:dyDescent="0.25">
      <c r="A533" s="17">
        <v>2013</v>
      </c>
      <c r="B533" s="17">
        <v>37</v>
      </c>
      <c r="C533" s="17" t="s">
        <v>120</v>
      </c>
      <c r="D533" s="17" t="s">
        <v>119</v>
      </c>
      <c r="E533" s="17" t="s">
        <v>353</v>
      </c>
      <c r="F533" s="17" t="s">
        <v>354</v>
      </c>
      <c r="G533" s="17" t="s">
        <v>385</v>
      </c>
      <c r="H533" s="17">
        <v>1573</v>
      </c>
      <c r="I533" s="17">
        <v>40</v>
      </c>
    </row>
    <row r="534" spans="1:9" x14ac:dyDescent="0.25">
      <c r="A534" s="17">
        <v>2013</v>
      </c>
      <c r="B534" s="17">
        <v>37</v>
      </c>
      <c r="C534" s="17" t="s">
        <v>120</v>
      </c>
      <c r="D534" s="17" t="s">
        <v>119</v>
      </c>
      <c r="E534" s="17" t="s">
        <v>355</v>
      </c>
      <c r="F534" s="17" t="s">
        <v>356</v>
      </c>
      <c r="G534" s="17" t="s">
        <v>386</v>
      </c>
      <c r="H534" s="17">
        <v>4</v>
      </c>
      <c r="I534" s="17">
        <v>0</v>
      </c>
    </row>
    <row r="535" spans="1:9" x14ac:dyDescent="0.25">
      <c r="A535" s="17">
        <v>2013</v>
      </c>
      <c r="B535" s="17">
        <v>37</v>
      </c>
      <c r="C535" s="17" t="s">
        <v>120</v>
      </c>
      <c r="D535" s="17" t="s">
        <v>119</v>
      </c>
      <c r="E535" s="17" t="s">
        <v>357</v>
      </c>
      <c r="F535" s="17" t="s">
        <v>358</v>
      </c>
      <c r="G535" s="17" t="s">
        <v>387</v>
      </c>
      <c r="H535" s="17">
        <v>0</v>
      </c>
      <c r="I535" s="17">
        <v>0</v>
      </c>
    </row>
    <row r="536" spans="1:9" x14ac:dyDescent="0.25">
      <c r="A536" s="17">
        <v>2013</v>
      </c>
      <c r="B536" s="17">
        <v>37</v>
      </c>
      <c r="C536" s="17" t="s">
        <v>120</v>
      </c>
      <c r="D536" s="17" t="s">
        <v>119</v>
      </c>
      <c r="E536" s="17" t="s">
        <v>328</v>
      </c>
      <c r="F536" s="17" t="s">
        <v>339</v>
      </c>
      <c r="G536" s="17" t="s">
        <v>377</v>
      </c>
      <c r="H536" s="17">
        <v>0</v>
      </c>
      <c r="I536" s="17">
        <v>0</v>
      </c>
    </row>
    <row r="537" spans="1:9" x14ac:dyDescent="0.25">
      <c r="A537" s="17">
        <v>2013</v>
      </c>
      <c r="B537" s="17">
        <v>37</v>
      </c>
      <c r="C537" s="17" t="s">
        <v>120</v>
      </c>
      <c r="D537" s="17" t="s">
        <v>119</v>
      </c>
      <c r="E537" s="17" t="s">
        <v>340</v>
      </c>
      <c r="F537" s="17" t="s">
        <v>341</v>
      </c>
      <c r="G537" s="17" t="s">
        <v>378</v>
      </c>
      <c r="H537" s="17">
        <v>0</v>
      </c>
      <c r="I537" s="17">
        <v>0</v>
      </c>
    </row>
    <row r="538" spans="1:9" x14ac:dyDescent="0.25">
      <c r="A538" s="17">
        <v>2013</v>
      </c>
      <c r="B538" s="17">
        <v>37</v>
      </c>
      <c r="C538" s="17" t="s">
        <v>120</v>
      </c>
      <c r="D538" s="17" t="s">
        <v>119</v>
      </c>
      <c r="E538" s="17" t="s">
        <v>369</v>
      </c>
      <c r="F538" s="17" t="s">
        <v>370</v>
      </c>
      <c r="G538" s="17" t="s">
        <v>393</v>
      </c>
      <c r="H538" s="17">
        <v>0</v>
      </c>
      <c r="I538" s="17">
        <v>0</v>
      </c>
    </row>
    <row r="539" spans="1:9" x14ac:dyDescent="0.25">
      <c r="A539" s="17">
        <v>2013</v>
      </c>
      <c r="B539" s="17">
        <v>37</v>
      </c>
      <c r="C539" s="17" t="s">
        <v>120</v>
      </c>
      <c r="D539" s="17" t="s">
        <v>119</v>
      </c>
      <c r="E539" s="17" t="s">
        <v>346</v>
      </c>
      <c r="F539" s="17" t="s">
        <v>347</v>
      </c>
      <c r="G539" s="17" t="s">
        <v>381</v>
      </c>
      <c r="H539" s="17">
        <v>0</v>
      </c>
      <c r="I539" s="17">
        <v>0</v>
      </c>
    </row>
    <row r="540" spans="1:9" x14ac:dyDescent="0.25">
      <c r="A540" s="17">
        <v>2013</v>
      </c>
      <c r="B540" s="17">
        <v>37</v>
      </c>
      <c r="C540" s="17" t="s">
        <v>120</v>
      </c>
      <c r="D540" s="17" t="s">
        <v>119</v>
      </c>
      <c r="E540" s="17" t="s">
        <v>361</v>
      </c>
      <c r="F540" s="17" t="s">
        <v>362</v>
      </c>
      <c r="G540" s="17" t="s">
        <v>389</v>
      </c>
      <c r="H540" s="17">
        <v>0</v>
      </c>
      <c r="I540" s="17">
        <v>0</v>
      </c>
    </row>
    <row r="541" spans="1:9" x14ac:dyDescent="0.25">
      <c r="A541" s="17">
        <v>2013</v>
      </c>
      <c r="B541" s="17">
        <v>37</v>
      </c>
      <c r="C541" s="17" t="s">
        <v>120</v>
      </c>
      <c r="D541" s="17" t="s">
        <v>119</v>
      </c>
      <c r="E541" s="17" t="s">
        <v>359</v>
      </c>
      <c r="F541" s="17" t="s">
        <v>360</v>
      </c>
      <c r="G541" s="17" t="s">
        <v>388</v>
      </c>
      <c r="H541" s="17">
        <v>0</v>
      </c>
      <c r="I541" s="17">
        <v>0</v>
      </c>
    </row>
    <row r="542" spans="1:9" x14ac:dyDescent="0.25">
      <c r="A542" s="17">
        <v>2013</v>
      </c>
      <c r="B542" s="17">
        <v>42</v>
      </c>
      <c r="C542" s="17" t="s">
        <v>107</v>
      </c>
      <c r="D542" s="17" t="s">
        <v>106</v>
      </c>
      <c r="E542" s="17" t="s">
        <v>342</v>
      </c>
      <c r="F542" s="17" t="s">
        <v>343</v>
      </c>
      <c r="G542" s="17" t="s">
        <v>379</v>
      </c>
      <c r="H542" s="17">
        <v>0</v>
      </c>
      <c r="I542" s="17">
        <v>0</v>
      </c>
    </row>
    <row r="543" spans="1:9" x14ac:dyDescent="0.25">
      <c r="A543" s="17">
        <v>2013</v>
      </c>
      <c r="B543" s="17">
        <v>42</v>
      </c>
      <c r="C543" s="17" t="s">
        <v>107</v>
      </c>
      <c r="D543" s="17" t="s">
        <v>106</v>
      </c>
      <c r="E543" s="17" t="s">
        <v>327</v>
      </c>
      <c r="F543" s="17" t="s">
        <v>348</v>
      </c>
      <c r="G543" s="17" t="s">
        <v>382</v>
      </c>
      <c r="H543" s="17">
        <v>39</v>
      </c>
      <c r="I543" s="17">
        <v>1</v>
      </c>
    </row>
    <row r="544" spans="1:9" x14ac:dyDescent="0.25">
      <c r="A544" s="17">
        <v>2013</v>
      </c>
      <c r="B544" s="17">
        <v>42</v>
      </c>
      <c r="C544" s="17" t="s">
        <v>107</v>
      </c>
      <c r="D544" s="17" t="s">
        <v>106</v>
      </c>
      <c r="E544" s="17" t="s">
        <v>371</v>
      </c>
      <c r="F544" s="17" t="s">
        <v>372</v>
      </c>
      <c r="G544" s="17" t="s">
        <v>394</v>
      </c>
      <c r="H544" s="17">
        <v>159.90799999999999</v>
      </c>
      <c r="I544" s="17">
        <v>4</v>
      </c>
    </row>
    <row r="545" spans="1:9" x14ac:dyDescent="0.25">
      <c r="A545" s="17">
        <v>2013</v>
      </c>
      <c r="B545" s="17">
        <v>42</v>
      </c>
      <c r="C545" s="17" t="s">
        <v>107</v>
      </c>
      <c r="D545" s="17" t="s">
        <v>106</v>
      </c>
      <c r="E545" s="17" t="s">
        <v>363</v>
      </c>
      <c r="F545" s="17" t="s">
        <v>364</v>
      </c>
      <c r="G545" s="17" t="s">
        <v>390</v>
      </c>
      <c r="H545" s="17">
        <v>0</v>
      </c>
      <c r="I545" s="17">
        <v>0</v>
      </c>
    </row>
    <row r="546" spans="1:9" x14ac:dyDescent="0.25">
      <c r="A546" s="17">
        <v>2013</v>
      </c>
      <c r="B546" s="17">
        <v>42</v>
      </c>
      <c r="C546" s="17" t="s">
        <v>107</v>
      </c>
      <c r="D546" s="17" t="s">
        <v>106</v>
      </c>
      <c r="E546" s="17" t="s">
        <v>344</v>
      </c>
      <c r="F546" s="17" t="s">
        <v>345</v>
      </c>
      <c r="G546" s="17" t="s">
        <v>380</v>
      </c>
      <c r="H546" s="17">
        <v>0</v>
      </c>
      <c r="I546" s="17">
        <v>0</v>
      </c>
    </row>
    <row r="547" spans="1:9" x14ac:dyDescent="0.25">
      <c r="A547" s="17">
        <v>2013</v>
      </c>
      <c r="B547" s="17">
        <v>42</v>
      </c>
      <c r="C547" s="17" t="s">
        <v>107</v>
      </c>
      <c r="D547" s="17" t="s">
        <v>106</v>
      </c>
      <c r="E547" s="17" t="s">
        <v>365</v>
      </c>
      <c r="F547" s="17" t="s">
        <v>366</v>
      </c>
      <c r="G547" s="17" t="s">
        <v>391</v>
      </c>
      <c r="H547" s="17">
        <v>19</v>
      </c>
      <c r="I547" s="17">
        <v>1</v>
      </c>
    </row>
    <row r="548" spans="1:9" x14ac:dyDescent="0.25">
      <c r="A548" s="17">
        <v>2013</v>
      </c>
      <c r="B548" s="17">
        <v>42</v>
      </c>
      <c r="C548" s="17" t="s">
        <v>107</v>
      </c>
      <c r="D548" s="17" t="s">
        <v>106</v>
      </c>
      <c r="E548" s="17" t="s">
        <v>349</v>
      </c>
      <c r="F548" s="17" t="s">
        <v>350</v>
      </c>
      <c r="G548" s="17" t="s">
        <v>383</v>
      </c>
      <c r="H548" s="17">
        <v>6</v>
      </c>
      <c r="I548" s="17">
        <v>0</v>
      </c>
    </row>
    <row r="549" spans="1:9" x14ac:dyDescent="0.25">
      <c r="A549" s="17">
        <v>2013</v>
      </c>
      <c r="B549" s="17">
        <v>42</v>
      </c>
      <c r="C549" s="17" t="s">
        <v>107</v>
      </c>
      <c r="D549" s="17" t="s">
        <v>106</v>
      </c>
      <c r="E549" s="17" t="s">
        <v>367</v>
      </c>
      <c r="F549" s="17" t="s">
        <v>368</v>
      </c>
      <c r="G549" s="17" t="s">
        <v>392</v>
      </c>
      <c r="H549" s="17">
        <v>2</v>
      </c>
      <c r="I549" s="17">
        <v>3</v>
      </c>
    </row>
    <row r="550" spans="1:9" x14ac:dyDescent="0.25">
      <c r="A550" s="17">
        <v>2013</v>
      </c>
      <c r="B550" s="17">
        <v>42</v>
      </c>
      <c r="C550" s="17" t="s">
        <v>107</v>
      </c>
      <c r="D550" s="17" t="s">
        <v>106</v>
      </c>
      <c r="E550" s="17" t="s">
        <v>351</v>
      </c>
      <c r="F550" s="17" t="s">
        <v>352</v>
      </c>
      <c r="G550" s="17" t="s">
        <v>384</v>
      </c>
      <c r="H550" s="17">
        <v>2</v>
      </c>
      <c r="I550" s="17">
        <v>0</v>
      </c>
    </row>
    <row r="551" spans="1:9" x14ac:dyDescent="0.25">
      <c r="A551" s="17">
        <v>2013</v>
      </c>
      <c r="B551" s="17">
        <v>42</v>
      </c>
      <c r="C551" s="17" t="s">
        <v>107</v>
      </c>
      <c r="D551" s="17" t="s">
        <v>106</v>
      </c>
      <c r="E551" s="17" t="s">
        <v>353</v>
      </c>
      <c r="F551" s="17" t="s">
        <v>354</v>
      </c>
      <c r="G551" s="17" t="s">
        <v>385</v>
      </c>
      <c r="H551" s="17">
        <v>13.712999999999999</v>
      </c>
      <c r="I551" s="17">
        <v>0</v>
      </c>
    </row>
    <row r="552" spans="1:9" x14ac:dyDescent="0.25">
      <c r="A552" s="17">
        <v>2013</v>
      </c>
      <c r="B552" s="17">
        <v>42</v>
      </c>
      <c r="C552" s="17" t="s">
        <v>107</v>
      </c>
      <c r="D552" s="17" t="s">
        <v>106</v>
      </c>
      <c r="E552" s="17" t="s">
        <v>355</v>
      </c>
      <c r="F552" s="17" t="s">
        <v>356</v>
      </c>
      <c r="G552" s="17" t="s">
        <v>386</v>
      </c>
      <c r="H552" s="17">
        <v>97.02</v>
      </c>
      <c r="I552" s="17">
        <v>2</v>
      </c>
    </row>
    <row r="553" spans="1:9" x14ac:dyDescent="0.25">
      <c r="A553" s="17">
        <v>2013</v>
      </c>
      <c r="B553" s="17">
        <v>42</v>
      </c>
      <c r="C553" s="17" t="s">
        <v>107</v>
      </c>
      <c r="D553" s="17" t="s">
        <v>106</v>
      </c>
      <c r="E553" s="17" t="s">
        <v>357</v>
      </c>
      <c r="F553" s="17" t="s">
        <v>358</v>
      </c>
      <c r="G553" s="17" t="s">
        <v>387</v>
      </c>
      <c r="H553" s="17">
        <v>68</v>
      </c>
      <c r="I553" s="17">
        <v>3</v>
      </c>
    </row>
    <row r="554" spans="1:9" x14ac:dyDescent="0.25">
      <c r="A554" s="17">
        <v>2013</v>
      </c>
      <c r="B554" s="17">
        <v>42</v>
      </c>
      <c r="C554" s="17" t="s">
        <v>107</v>
      </c>
      <c r="D554" s="17" t="s">
        <v>106</v>
      </c>
      <c r="E554" s="17" t="s">
        <v>328</v>
      </c>
      <c r="F554" s="17" t="s">
        <v>339</v>
      </c>
      <c r="G554" s="17" t="s">
        <v>377</v>
      </c>
      <c r="H554" s="17">
        <v>2</v>
      </c>
      <c r="I554" s="17">
        <v>0</v>
      </c>
    </row>
    <row r="555" spans="1:9" x14ac:dyDescent="0.25">
      <c r="A555" s="17">
        <v>2013</v>
      </c>
      <c r="B555" s="17">
        <v>42</v>
      </c>
      <c r="C555" s="17" t="s">
        <v>107</v>
      </c>
      <c r="D555" s="17" t="s">
        <v>106</v>
      </c>
      <c r="E555" s="17" t="s">
        <v>340</v>
      </c>
      <c r="F555" s="17" t="s">
        <v>341</v>
      </c>
      <c r="G555" s="17" t="s">
        <v>378</v>
      </c>
      <c r="H555" s="17">
        <v>50.475999999999999</v>
      </c>
      <c r="I555" s="17">
        <v>2</v>
      </c>
    </row>
    <row r="556" spans="1:9" x14ac:dyDescent="0.25">
      <c r="A556" s="17">
        <v>2013</v>
      </c>
      <c r="B556" s="17">
        <v>42</v>
      </c>
      <c r="C556" s="17" t="s">
        <v>107</v>
      </c>
      <c r="D556" s="17" t="s">
        <v>106</v>
      </c>
      <c r="E556" s="17" t="s">
        <v>369</v>
      </c>
      <c r="F556" s="17" t="s">
        <v>370</v>
      </c>
      <c r="G556" s="17" t="s">
        <v>393</v>
      </c>
      <c r="H556" s="17">
        <v>892.73</v>
      </c>
      <c r="I556" s="17">
        <v>36</v>
      </c>
    </row>
    <row r="557" spans="1:9" x14ac:dyDescent="0.25">
      <c r="A557" s="17">
        <v>2013</v>
      </c>
      <c r="B557" s="17">
        <v>42</v>
      </c>
      <c r="C557" s="17" t="s">
        <v>107</v>
      </c>
      <c r="D557" s="17" t="s">
        <v>106</v>
      </c>
      <c r="E557" s="17" t="s">
        <v>346</v>
      </c>
      <c r="F557" s="17" t="s">
        <v>347</v>
      </c>
      <c r="G557" s="17" t="s">
        <v>381</v>
      </c>
      <c r="H557" s="17">
        <v>27</v>
      </c>
      <c r="I557" s="17">
        <v>1</v>
      </c>
    </row>
    <row r="558" spans="1:9" x14ac:dyDescent="0.25">
      <c r="A558" s="17">
        <v>2013</v>
      </c>
      <c r="B558" s="17">
        <v>42</v>
      </c>
      <c r="C558" s="17" t="s">
        <v>107</v>
      </c>
      <c r="D558" s="17" t="s">
        <v>106</v>
      </c>
      <c r="E558" s="17" t="s">
        <v>361</v>
      </c>
      <c r="F558" s="17" t="s">
        <v>362</v>
      </c>
      <c r="G558" s="17" t="s">
        <v>389</v>
      </c>
      <c r="H558" s="17">
        <v>13.364000000000001</v>
      </c>
      <c r="I558" s="17">
        <v>0</v>
      </c>
    </row>
    <row r="559" spans="1:9" x14ac:dyDescent="0.25">
      <c r="A559" s="17">
        <v>2013</v>
      </c>
      <c r="B559" s="17">
        <v>42</v>
      </c>
      <c r="C559" s="17" t="s">
        <v>107</v>
      </c>
      <c r="D559" s="17" t="s">
        <v>106</v>
      </c>
      <c r="E559" s="17" t="s">
        <v>359</v>
      </c>
      <c r="F559" s="17" t="s">
        <v>360</v>
      </c>
      <c r="G559" s="17" t="s">
        <v>388</v>
      </c>
      <c r="H559" s="17">
        <v>5380.2709999999997</v>
      </c>
      <c r="I559" s="17">
        <v>176</v>
      </c>
    </row>
    <row r="560" spans="1:9" x14ac:dyDescent="0.25">
      <c r="A560" s="17">
        <v>2013</v>
      </c>
      <c r="B560" s="17">
        <v>46</v>
      </c>
      <c r="C560" s="17" t="s">
        <v>5</v>
      </c>
      <c r="D560" s="17" t="s">
        <v>4</v>
      </c>
      <c r="E560" s="17" t="s">
        <v>342</v>
      </c>
      <c r="F560" s="17" t="s">
        <v>343</v>
      </c>
      <c r="G560" s="17" t="s">
        <v>379</v>
      </c>
      <c r="H560" s="17">
        <v>0</v>
      </c>
      <c r="I560" s="17">
        <v>0</v>
      </c>
    </row>
    <row r="561" spans="1:9" x14ac:dyDescent="0.25">
      <c r="A561" s="17">
        <v>2013</v>
      </c>
      <c r="B561" s="17">
        <v>46</v>
      </c>
      <c r="C561" s="17" t="s">
        <v>5</v>
      </c>
      <c r="D561" s="17" t="s">
        <v>4</v>
      </c>
      <c r="E561" s="17" t="s">
        <v>327</v>
      </c>
      <c r="F561" s="17" t="s">
        <v>348</v>
      </c>
      <c r="G561" s="17" t="s">
        <v>382</v>
      </c>
      <c r="H561" s="17">
        <v>0</v>
      </c>
      <c r="I561" s="17">
        <v>0</v>
      </c>
    </row>
    <row r="562" spans="1:9" x14ac:dyDescent="0.25">
      <c r="A562" s="17">
        <v>2013</v>
      </c>
      <c r="B562" s="17">
        <v>46</v>
      </c>
      <c r="C562" s="17" t="s">
        <v>5</v>
      </c>
      <c r="D562" s="17" t="s">
        <v>4</v>
      </c>
      <c r="E562" s="17" t="s">
        <v>371</v>
      </c>
      <c r="F562" s="17" t="s">
        <v>372</v>
      </c>
      <c r="G562" s="17" t="s">
        <v>394</v>
      </c>
      <c r="H562" s="17">
        <v>30</v>
      </c>
      <c r="I562" s="17">
        <v>0</v>
      </c>
    </row>
    <row r="563" spans="1:9" x14ac:dyDescent="0.25">
      <c r="A563" s="17">
        <v>2013</v>
      </c>
      <c r="B563" s="17">
        <v>46</v>
      </c>
      <c r="C563" s="17" t="s">
        <v>5</v>
      </c>
      <c r="D563" s="17" t="s">
        <v>4</v>
      </c>
      <c r="E563" s="17" t="s">
        <v>363</v>
      </c>
      <c r="F563" s="17" t="s">
        <v>364</v>
      </c>
      <c r="G563" s="17" t="s">
        <v>390</v>
      </c>
      <c r="H563" s="17">
        <v>0</v>
      </c>
      <c r="I563" s="17">
        <v>0</v>
      </c>
    </row>
    <row r="564" spans="1:9" x14ac:dyDescent="0.25">
      <c r="A564" s="17">
        <v>2013</v>
      </c>
      <c r="B564" s="17">
        <v>46</v>
      </c>
      <c r="C564" s="17" t="s">
        <v>5</v>
      </c>
      <c r="D564" s="17" t="s">
        <v>4</v>
      </c>
      <c r="E564" s="17" t="s">
        <v>344</v>
      </c>
      <c r="F564" s="17" t="s">
        <v>345</v>
      </c>
      <c r="G564" s="17" t="s">
        <v>380</v>
      </c>
      <c r="H564" s="17">
        <v>4.6139999999999999</v>
      </c>
      <c r="I564" s="17">
        <v>0</v>
      </c>
    </row>
    <row r="565" spans="1:9" x14ac:dyDescent="0.25">
      <c r="A565" s="17">
        <v>2013</v>
      </c>
      <c r="B565" s="17">
        <v>46</v>
      </c>
      <c r="C565" s="17" t="s">
        <v>5</v>
      </c>
      <c r="D565" s="17" t="s">
        <v>4</v>
      </c>
      <c r="E565" s="17" t="s">
        <v>365</v>
      </c>
      <c r="F565" s="17" t="s">
        <v>366</v>
      </c>
      <c r="G565" s="17" t="s">
        <v>391</v>
      </c>
      <c r="H565" s="17">
        <v>0</v>
      </c>
      <c r="I565" s="17">
        <v>0</v>
      </c>
    </row>
    <row r="566" spans="1:9" x14ac:dyDescent="0.25">
      <c r="A566" s="17">
        <v>2013</v>
      </c>
      <c r="B566" s="17">
        <v>46</v>
      </c>
      <c r="C566" s="17" t="s">
        <v>5</v>
      </c>
      <c r="D566" s="17" t="s">
        <v>4</v>
      </c>
      <c r="E566" s="17" t="s">
        <v>349</v>
      </c>
      <c r="F566" s="17" t="s">
        <v>350</v>
      </c>
      <c r="G566" s="17" t="s">
        <v>383</v>
      </c>
      <c r="H566" s="17">
        <v>0</v>
      </c>
      <c r="I566" s="17">
        <v>0</v>
      </c>
    </row>
    <row r="567" spans="1:9" x14ac:dyDescent="0.25">
      <c r="A567" s="17">
        <v>2013</v>
      </c>
      <c r="B567" s="17">
        <v>46</v>
      </c>
      <c r="C567" s="17" t="s">
        <v>5</v>
      </c>
      <c r="D567" s="17" t="s">
        <v>4</v>
      </c>
      <c r="E567" s="17" t="s">
        <v>367</v>
      </c>
      <c r="F567" s="17" t="s">
        <v>368</v>
      </c>
      <c r="G567" s="17" t="s">
        <v>392</v>
      </c>
      <c r="H567" s="17">
        <v>0</v>
      </c>
      <c r="I567" s="17">
        <v>0</v>
      </c>
    </row>
    <row r="568" spans="1:9" x14ac:dyDescent="0.25">
      <c r="A568" s="17">
        <v>2013</v>
      </c>
      <c r="B568" s="17">
        <v>46</v>
      </c>
      <c r="C568" s="17" t="s">
        <v>5</v>
      </c>
      <c r="D568" s="17" t="s">
        <v>4</v>
      </c>
      <c r="E568" s="17" t="s">
        <v>351</v>
      </c>
      <c r="F568" s="17" t="s">
        <v>352</v>
      </c>
      <c r="G568" s="17" t="s">
        <v>384</v>
      </c>
      <c r="H568" s="17">
        <v>0</v>
      </c>
      <c r="I568" s="17">
        <v>0</v>
      </c>
    </row>
    <row r="569" spans="1:9" x14ac:dyDescent="0.25">
      <c r="A569" s="17">
        <v>2013</v>
      </c>
      <c r="B569" s="17">
        <v>46</v>
      </c>
      <c r="C569" s="17" t="s">
        <v>5</v>
      </c>
      <c r="D569" s="17" t="s">
        <v>4</v>
      </c>
      <c r="E569" s="17" t="s">
        <v>353</v>
      </c>
      <c r="F569" s="17" t="s">
        <v>354</v>
      </c>
      <c r="G569" s="17" t="s">
        <v>385</v>
      </c>
      <c r="H569" s="17">
        <v>0</v>
      </c>
      <c r="I569" s="17">
        <v>0</v>
      </c>
    </row>
    <row r="570" spans="1:9" x14ac:dyDescent="0.25">
      <c r="A570" s="17">
        <v>2013</v>
      </c>
      <c r="B570" s="17">
        <v>46</v>
      </c>
      <c r="C570" s="17" t="s">
        <v>5</v>
      </c>
      <c r="D570" s="17" t="s">
        <v>4</v>
      </c>
      <c r="E570" s="17" t="s">
        <v>355</v>
      </c>
      <c r="F570" s="17" t="s">
        <v>356</v>
      </c>
      <c r="G570" s="17" t="s">
        <v>386</v>
      </c>
      <c r="H570" s="17">
        <v>24.855</v>
      </c>
      <c r="I570" s="17">
        <v>0</v>
      </c>
    </row>
    <row r="571" spans="1:9" x14ac:dyDescent="0.25">
      <c r="A571" s="17">
        <v>2013</v>
      </c>
      <c r="B571" s="17">
        <v>46</v>
      </c>
      <c r="C571" s="17" t="s">
        <v>5</v>
      </c>
      <c r="D571" s="17" t="s">
        <v>4</v>
      </c>
      <c r="E571" s="17" t="s">
        <v>357</v>
      </c>
      <c r="F571" s="17" t="s">
        <v>358</v>
      </c>
      <c r="G571" s="17" t="s">
        <v>387</v>
      </c>
      <c r="H571" s="17">
        <v>12.999000000000001</v>
      </c>
      <c r="I571" s="17">
        <v>0</v>
      </c>
    </row>
    <row r="572" spans="1:9" x14ac:dyDescent="0.25">
      <c r="A572" s="17">
        <v>2013</v>
      </c>
      <c r="B572" s="17">
        <v>46</v>
      </c>
      <c r="C572" s="17" t="s">
        <v>5</v>
      </c>
      <c r="D572" s="17" t="s">
        <v>4</v>
      </c>
      <c r="E572" s="17" t="s">
        <v>328</v>
      </c>
      <c r="F572" s="17" t="s">
        <v>339</v>
      </c>
      <c r="G572" s="17" t="s">
        <v>377</v>
      </c>
      <c r="H572" s="17">
        <v>0</v>
      </c>
      <c r="I572" s="17">
        <v>0</v>
      </c>
    </row>
    <row r="573" spans="1:9" x14ac:dyDescent="0.25">
      <c r="A573" s="17">
        <v>2013</v>
      </c>
      <c r="B573" s="17">
        <v>46</v>
      </c>
      <c r="C573" s="17" t="s">
        <v>5</v>
      </c>
      <c r="D573" s="17" t="s">
        <v>4</v>
      </c>
      <c r="E573" s="17" t="s">
        <v>340</v>
      </c>
      <c r="F573" s="17" t="s">
        <v>341</v>
      </c>
      <c r="G573" s="17" t="s">
        <v>378</v>
      </c>
      <c r="H573" s="17">
        <v>0</v>
      </c>
      <c r="I573" s="17">
        <v>0</v>
      </c>
    </row>
    <row r="574" spans="1:9" x14ac:dyDescent="0.25">
      <c r="A574" s="17">
        <v>2013</v>
      </c>
      <c r="B574" s="17">
        <v>46</v>
      </c>
      <c r="C574" s="17" t="s">
        <v>5</v>
      </c>
      <c r="D574" s="17" t="s">
        <v>4</v>
      </c>
      <c r="E574" s="17" t="s">
        <v>369</v>
      </c>
      <c r="F574" s="17" t="s">
        <v>370</v>
      </c>
      <c r="G574" s="17" t="s">
        <v>393</v>
      </c>
      <c r="H574" s="17">
        <v>125.733</v>
      </c>
      <c r="I574" s="17">
        <v>1</v>
      </c>
    </row>
    <row r="575" spans="1:9" x14ac:dyDescent="0.25">
      <c r="A575" s="17">
        <v>2013</v>
      </c>
      <c r="B575" s="17">
        <v>46</v>
      </c>
      <c r="C575" s="17" t="s">
        <v>5</v>
      </c>
      <c r="D575" s="17" t="s">
        <v>4</v>
      </c>
      <c r="E575" s="17" t="s">
        <v>346</v>
      </c>
      <c r="F575" s="17" t="s">
        <v>347</v>
      </c>
      <c r="G575" s="17" t="s">
        <v>381</v>
      </c>
      <c r="H575" s="17">
        <v>2497.1329999999998</v>
      </c>
      <c r="I575" s="17">
        <v>101</v>
      </c>
    </row>
    <row r="576" spans="1:9" x14ac:dyDescent="0.25">
      <c r="A576" s="17">
        <v>2013</v>
      </c>
      <c r="B576" s="17">
        <v>46</v>
      </c>
      <c r="C576" s="17" t="s">
        <v>5</v>
      </c>
      <c r="D576" s="17" t="s">
        <v>4</v>
      </c>
      <c r="E576" s="17" t="s">
        <v>361</v>
      </c>
      <c r="F576" s="17" t="s">
        <v>362</v>
      </c>
      <c r="G576" s="17" t="s">
        <v>389</v>
      </c>
      <c r="H576" s="17">
        <v>121.01600000000001</v>
      </c>
      <c r="I576" s="17">
        <v>0</v>
      </c>
    </row>
    <row r="577" spans="1:9" x14ac:dyDescent="0.25">
      <c r="A577" s="17">
        <v>2013</v>
      </c>
      <c r="B577" s="17">
        <v>46</v>
      </c>
      <c r="C577" s="17" t="s">
        <v>5</v>
      </c>
      <c r="D577" s="17" t="s">
        <v>4</v>
      </c>
      <c r="E577" s="17" t="s">
        <v>359</v>
      </c>
      <c r="F577" s="17" t="s">
        <v>360</v>
      </c>
      <c r="G577" s="17" t="s">
        <v>388</v>
      </c>
      <c r="H577" s="17">
        <v>171.203</v>
      </c>
      <c r="I577" s="17">
        <v>1</v>
      </c>
    </row>
    <row r="578" spans="1:9" x14ac:dyDescent="0.25">
      <c r="A578" s="17">
        <v>2013</v>
      </c>
      <c r="B578" s="17">
        <v>48</v>
      </c>
      <c r="C578" s="17" t="s">
        <v>88</v>
      </c>
      <c r="D578" s="17" t="s">
        <v>87</v>
      </c>
      <c r="E578" s="17" t="s">
        <v>342</v>
      </c>
      <c r="F578" s="17" t="s">
        <v>343</v>
      </c>
      <c r="G578" s="17" t="s">
        <v>379</v>
      </c>
      <c r="H578" s="17">
        <v>0</v>
      </c>
      <c r="I578" s="17">
        <v>0</v>
      </c>
    </row>
    <row r="579" spans="1:9" x14ac:dyDescent="0.25">
      <c r="A579" s="17">
        <v>2013</v>
      </c>
      <c r="B579" s="17">
        <v>48</v>
      </c>
      <c r="C579" s="17" t="s">
        <v>88</v>
      </c>
      <c r="D579" s="17" t="s">
        <v>87</v>
      </c>
      <c r="E579" s="17" t="s">
        <v>327</v>
      </c>
      <c r="F579" s="17" t="s">
        <v>348</v>
      </c>
      <c r="G579" s="17" t="s">
        <v>382</v>
      </c>
      <c r="H579" s="17">
        <v>0</v>
      </c>
      <c r="I579" s="17">
        <v>0</v>
      </c>
    </row>
    <row r="580" spans="1:9" x14ac:dyDescent="0.25">
      <c r="A580" s="17">
        <v>2013</v>
      </c>
      <c r="B580" s="17">
        <v>48</v>
      </c>
      <c r="C580" s="17" t="s">
        <v>88</v>
      </c>
      <c r="D580" s="17" t="s">
        <v>87</v>
      </c>
      <c r="E580" s="17" t="s">
        <v>371</v>
      </c>
      <c r="F580" s="17" t="s">
        <v>372</v>
      </c>
      <c r="G580" s="17" t="s">
        <v>394</v>
      </c>
      <c r="H580" s="17">
        <v>10</v>
      </c>
      <c r="I580" s="17">
        <v>0</v>
      </c>
    </row>
    <row r="581" spans="1:9" x14ac:dyDescent="0.25">
      <c r="A581" s="17">
        <v>2013</v>
      </c>
      <c r="B581" s="17">
        <v>48</v>
      </c>
      <c r="C581" s="17" t="s">
        <v>88</v>
      </c>
      <c r="D581" s="17" t="s">
        <v>87</v>
      </c>
      <c r="E581" s="17" t="s">
        <v>363</v>
      </c>
      <c r="F581" s="17" t="s">
        <v>364</v>
      </c>
      <c r="G581" s="17" t="s">
        <v>390</v>
      </c>
      <c r="H581" s="17">
        <v>4</v>
      </c>
      <c r="I581" s="17">
        <v>0</v>
      </c>
    </row>
    <row r="582" spans="1:9" x14ac:dyDescent="0.25">
      <c r="A582" s="17">
        <v>2013</v>
      </c>
      <c r="B582" s="17">
        <v>48</v>
      </c>
      <c r="C582" s="17" t="s">
        <v>88</v>
      </c>
      <c r="D582" s="17" t="s">
        <v>87</v>
      </c>
      <c r="E582" s="17" t="s">
        <v>344</v>
      </c>
      <c r="F582" s="17" t="s">
        <v>345</v>
      </c>
      <c r="G582" s="17" t="s">
        <v>380</v>
      </c>
      <c r="H582" s="17">
        <v>0</v>
      </c>
      <c r="I582" s="17">
        <v>0</v>
      </c>
    </row>
    <row r="583" spans="1:9" x14ac:dyDescent="0.25">
      <c r="A583" s="17">
        <v>2013</v>
      </c>
      <c r="B583" s="17">
        <v>48</v>
      </c>
      <c r="C583" s="17" t="s">
        <v>88</v>
      </c>
      <c r="D583" s="17" t="s">
        <v>87</v>
      </c>
      <c r="E583" s="17" t="s">
        <v>365</v>
      </c>
      <c r="F583" s="17" t="s">
        <v>366</v>
      </c>
      <c r="G583" s="17" t="s">
        <v>391</v>
      </c>
      <c r="H583" s="17">
        <v>5</v>
      </c>
      <c r="I583" s="17">
        <v>0</v>
      </c>
    </row>
    <row r="584" spans="1:9" x14ac:dyDescent="0.25">
      <c r="A584" s="17">
        <v>2013</v>
      </c>
      <c r="B584" s="17">
        <v>48</v>
      </c>
      <c r="C584" s="17" t="s">
        <v>88</v>
      </c>
      <c r="D584" s="17" t="s">
        <v>87</v>
      </c>
      <c r="E584" s="17" t="s">
        <v>349</v>
      </c>
      <c r="F584" s="17" t="s">
        <v>350</v>
      </c>
      <c r="G584" s="17" t="s">
        <v>383</v>
      </c>
      <c r="H584" s="17">
        <v>8</v>
      </c>
      <c r="I584" s="17">
        <v>0</v>
      </c>
    </row>
    <row r="585" spans="1:9" x14ac:dyDescent="0.25">
      <c r="A585" s="17">
        <v>2013</v>
      </c>
      <c r="B585" s="17">
        <v>48</v>
      </c>
      <c r="C585" s="17" t="s">
        <v>88</v>
      </c>
      <c r="D585" s="17" t="s">
        <v>87</v>
      </c>
      <c r="E585" s="17" t="s">
        <v>367</v>
      </c>
      <c r="F585" s="17" t="s">
        <v>368</v>
      </c>
      <c r="G585" s="17" t="s">
        <v>392</v>
      </c>
      <c r="H585" s="17">
        <v>0</v>
      </c>
      <c r="I585" s="17">
        <v>0</v>
      </c>
    </row>
    <row r="586" spans="1:9" x14ac:dyDescent="0.25">
      <c r="A586" s="17">
        <v>2013</v>
      </c>
      <c r="B586" s="17">
        <v>48</v>
      </c>
      <c r="C586" s="17" t="s">
        <v>88</v>
      </c>
      <c r="D586" s="17" t="s">
        <v>87</v>
      </c>
      <c r="E586" s="17" t="s">
        <v>351</v>
      </c>
      <c r="F586" s="17" t="s">
        <v>352</v>
      </c>
      <c r="G586" s="17" t="s">
        <v>384</v>
      </c>
      <c r="H586" s="17">
        <v>0</v>
      </c>
      <c r="I586" s="17">
        <v>0</v>
      </c>
    </row>
    <row r="587" spans="1:9" x14ac:dyDescent="0.25">
      <c r="A587" s="17">
        <v>2013</v>
      </c>
      <c r="B587" s="17">
        <v>48</v>
      </c>
      <c r="C587" s="17" t="s">
        <v>88</v>
      </c>
      <c r="D587" s="17" t="s">
        <v>87</v>
      </c>
      <c r="E587" s="17" t="s">
        <v>353</v>
      </c>
      <c r="F587" s="17" t="s">
        <v>354</v>
      </c>
      <c r="G587" s="17" t="s">
        <v>385</v>
      </c>
      <c r="H587" s="17">
        <v>0</v>
      </c>
      <c r="I587" s="17">
        <v>0</v>
      </c>
    </row>
    <row r="588" spans="1:9" x14ac:dyDescent="0.25">
      <c r="A588" s="17">
        <v>2013</v>
      </c>
      <c r="B588" s="17">
        <v>48</v>
      </c>
      <c r="C588" s="17" t="s">
        <v>88</v>
      </c>
      <c r="D588" s="17" t="s">
        <v>87</v>
      </c>
      <c r="E588" s="17" t="s">
        <v>355</v>
      </c>
      <c r="F588" s="17" t="s">
        <v>356</v>
      </c>
      <c r="G588" s="17" t="s">
        <v>386</v>
      </c>
      <c r="H588" s="17">
        <v>0</v>
      </c>
      <c r="I588" s="17">
        <v>0</v>
      </c>
    </row>
    <row r="589" spans="1:9" x14ac:dyDescent="0.25">
      <c r="A589" s="17">
        <v>2013</v>
      </c>
      <c r="B589" s="17">
        <v>48</v>
      </c>
      <c r="C589" s="17" t="s">
        <v>88</v>
      </c>
      <c r="D589" s="17" t="s">
        <v>87</v>
      </c>
      <c r="E589" s="17" t="s">
        <v>357</v>
      </c>
      <c r="F589" s="17" t="s">
        <v>358</v>
      </c>
      <c r="G589" s="17" t="s">
        <v>387</v>
      </c>
      <c r="H589" s="17">
        <v>0</v>
      </c>
      <c r="I589" s="17">
        <v>0</v>
      </c>
    </row>
    <row r="590" spans="1:9" x14ac:dyDescent="0.25">
      <c r="A590" s="17">
        <v>2013</v>
      </c>
      <c r="B590" s="17">
        <v>48</v>
      </c>
      <c r="C590" s="17" t="s">
        <v>88</v>
      </c>
      <c r="D590" s="17" t="s">
        <v>87</v>
      </c>
      <c r="E590" s="17" t="s">
        <v>328</v>
      </c>
      <c r="F590" s="17" t="s">
        <v>339</v>
      </c>
      <c r="G590" s="17" t="s">
        <v>377</v>
      </c>
      <c r="H590" s="17">
        <v>0</v>
      </c>
      <c r="I590" s="17">
        <v>0</v>
      </c>
    </row>
    <row r="591" spans="1:9" x14ac:dyDescent="0.25">
      <c r="A591" s="17">
        <v>2013</v>
      </c>
      <c r="B591" s="17">
        <v>48</v>
      </c>
      <c r="C591" s="17" t="s">
        <v>88</v>
      </c>
      <c r="D591" s="17" t="s">
        <v>87</v>
      </c>
      <c r="E591" s="17" t="s">
        <v>340</v>
      </c>
      <c r="F591" s="17" t="s">
        <v>341</v>
      </c>
      <c r="G591" s="17" t="s">
        <v>378</v>
      </c>
      <c r="H591" s="17">
        <v>0</v>
      </c>
      <c r="I591" s="17">
        <v>0</v>
      </c>
    </row>
    <row r="592" spans="1:9" x14ac:dyDescent="0.25">
      <c r="A592" s="17">
        <v>2013</v>
      </c>
      <c r="B592" s="17">
        <v>48</v>
      </c>
      <c r="C592" s="17" t="s">
        <v>88</v>
      </c>
      <c r="D592" s="17" t="s">
        <v>87</v>
      </c>
      <c r="E592" s="17" t="s">
        <v>369</v>
      </c>
      <c r="F592" s="17" t="s">
        <v>370</v>
      </c>
      <c r="G592" s="17" t="s">
        <v>393</v>
      </c>
      <c r="H592" s="17">
        <v>2156.5</v>
      </c>
      <c r="I592" s="17">
        <v>0</v>
      </c>
    </row>
    <row r="593" spans="1:9" x14ac:dyDescent="0.25">
      <c r="A593" s="17">
        <v>2013</v>
      </c>
      <c r="B593" s="17">
        <v>48</v>
      </c>
      <c r="C593" s="17" t="s">
        <v>88</v>
      </c>
      <c r="D593" s="17" t="s">
        <v>87</v>
      </c>
      <c r="E593" s="17" t="s">
        <v>346</v>
      </c>
      <c r="F593" s="17" t="s">
        <v>347</v>
      </c>
      <c r="G593" s="17" t="s">
        <v>381</v>
      </c>
      <c r="H593" s="17">
        <v>62</v>
      </c>
      <c r="I593" s="17">
        <v>0</v>
      </c>
    </row>
    <row r="594" spans="1:9" x14ac:dyDescent="0.25">
      <c r="A594" s="17">
        <v>2013</v>
      </c>
      <c r="B594" s="17">
        <v>48</v>
      </c>
      <c r="C594" s="17" t="s">
        <v>88</v>
      </c>
      <c r="D594" s="17" t="s">
        <v>87</v>
      </c>
      <c r="E594" s="17" t="s">
        <v>361</v>
      </c>
      <c r="F594" s="17" t="s">
        <v>362</v>
      </c>
      <c r="G594" s="17" t="s">
        <v>389</v>
      </c>
      <c r="H594" s="17">
        <v>15741</v>
      </c>
      <c r="I594" s="17">
        <v>347</v>
      </c>
    </row>
    <row r="595" spans="1:9" x14ac:dyDescent="0.25">
      <c r="A595" s="17">
        <v>2013</v>
      </c>
      <c r="B595" s="17">
        <v>48</v>
      </c>
      <c r="C595" s="17" t="s">
        <v>88</v>
      </c>
      <c r="D595" s="17" t="s">
        <v>87</v>
      </c>
      <c r="E595" s="17" t="s">
        <v>359</v>
      </c>
      <c r="F595" s="17" t="s">
        <v>360</v>
      </c>
      <c r="G595" s="17" t="s">
        <v>388</v>
      </c>
      <c r="H595" s="17">
        <v>111</v>
      </c>
      <c r="I595" s="17">
        <v>0</v>
      </c>
    </row>
    <row r="596" spans="1:9" x14ac:dyDescent="0.25">
      <c r="A596" s="17">
        <v>2013</v>
      </c>
      <c r="B596" s="17">
        <v>51</v>
      </c>
      <c r="C596" s="17" t="s">
        <v>74</v>
      </c>
      <c r="D596" s="17" t="s">
        <v>73</v>
      </c>
      <c r="E596" s="17" t="s">
        <v>342</v>
      </c>
      <c r="F596" s="17" t="s">
        <v>343</v>
      </c>
      <c r="G596" s="17" t="s">
        <v>379</v>
      </c>
      <c r="H596" s="17">
        <v>0</v>
      </c>
      <c r="I596" s="17">
        <v>0</v>
      </c>
    </row>
    <row r="597" spans="1:9" x14ac:dyDescent="0.25">
      <c r="A597" s="17">
        <v>2013</v>
      </c>
      <c r="B597" s="17">
        <v>51</v>
      </c>
      <c r="C597" s="17" t="s">
        <v>74</v>
      </c>
      <c r="D597" s="17" t="s">
        <v>73</v>
      </c>
      <c r="E597" s="17" t="s">
        <v>327</v>
      </c>
      <c r="F597" s="17" t="s">
        <v>348</v>
      </c>
      <c r="G597" s="17" t="s">
        <v>382</v>
      </c>
      <c r="H597" s="17">
        <v>0</v>
      </c>
      <c r="I597" s="17">
        <v>0</v>
      </c>
    </row>
    <row r="598" spans="1:9" x14ac:dyDescent="0.25">
      <c r="A598" s="17">
        <v>2013</v>
      </c>
      <c r="B598" s="17">
        <v>51</v>
      </c>
      <c r="C598" s="17" t="s">
        <v>74</v>
      </c>
      <c r="D598" s="17" t="s">
        <v>73</v>
      </c>
      <c r="E598" s="17" t="s">
        <v>371</v>
      </c>
      <c r="F598" s="17" t="s">
        <v>372</v>
      </c>
      <c r="G598" s="17" t="s">
        <v>394</v>
      </c>
      <c r="H598" s="17">
        <v>0</v>
      </c>
      <c r="I598" s="17">
        <v>0</v>
      </c>
    </row>
    <row r="599" spans="1:9" x14ac:dyDescent="0.25">
      <c r="A599" s="17">
        <v>2013</v>
      </c>
      <c r="B599" s="17">
        <v>51</v>
      </c>
      <c r="C599" s="17" t="s">
        <v>74</v>
      </c>
      <c r="D599" s="17" t="s">
        <v>73</v>
      </c>
      <c r="E599" s="17" t="s">
        <v>363</v>
      </c>
      <c r="F599" s="17" t="s">
        <v>364</v>
      </c>
      <c r="G599" s="17" t="s">
        <v>390</v>
      </c>
      <c r="H599" s="17">
        <v>0</v>
      </c>
      <c r="I599" s="17">
        <v>0</v>
      </c>
    </row>
    <row r="600" spans="1:9" x14ac:dyDescent="0.25">
      <c r="A600" s="17">
        <v>2013</v>
      </c>
      <c r="B600" s="17">
        <v>51</v>
      </c>
      <c r="C600" s="17" t="s">
        <v>74</v>
      </c>
      <c r="D600" s="17" t="s">
        <v>73</v>
      </c>
      <c r="E600" s="17" t="s">
        <v>344</v>
      </c>
      <c r="F600" s="17" t="s">
        <v>345</v>
      </c>
      <c r="G600" s="17" t="s">
        <v>380</v>
      </c>
      <c r="H600" s="17">
        <v>0</v>
      </c>
      <c r="I600" s="17">
        <v>0</v>
      </c>
    </row>
    <row r="601" spans="1:9" x14ac:dyDescent="0.25">
      <c r="A601" s="17">
        <v>2013</v>
      </c>
      <c r="B601" s="17">
        <v>51</v>
      </c>
      <c r="C601" s="17" t="s">
        <v>74</v>
      </c>
      <c r="D601" s="17" t="s">
        <v>73</v>
      </c>
      <c r="E601" s="17" t="s">
        <v>365</v>
      </c>
      <c r="F601" s="17" t="s">
        <v>366</v>
      </c>
      <c r="G601" s="17" t="s">
        <v>391</v>
      </c>
      <c r="H601" s="17">
        <v>0</v>
      </c>
      <c r="I601" s="17">
        <v>0</v>
      </c>
    </row>
    <row r="602" spans="1:9" x14ac:dyDescent="0.25">
      <c r="A602" s="17">
        <v>2013</v>
      </c>
      <c r="B602" s="17">
        <v>51</v>
      </c>
      <c r="C602" s="17" t="s">
        <v>74</v>
      </c>
      <c r="D602" s="17" t="s">
        <v>73</v>
      </c>
      <c r="E602" s="17" t="s">
        <v>349</v>
      </c>
      <c r="F602" s="17" t="s">
        <v>350</v>
      </c>
      <c r="G602" s="17" t="s">
        <v>383</v>
      </c>
      <c r="H602" s="17">
        <v>0</v>
      </c>
      <c r="I602" s="17">
        <v>0</v>
      </c>
    </row>
    <row r="603" spans="1:9" x14ac:dyDescent="0.25">
      <c r="A603" s="17">
        <v>2013</v>
      </c>
      <c r="B603" s="17">
        <v>51</v>
      </c>
      <c r="C603" s="17" t="s">
        <v>74</v>
      </c>
      <c r="D603" s="17" t="s">
        <v>73</v>
      </c>
      <c r="E603" s="17" t="s">
        <v>367</v>
      </c>
      <c r="F603" s="17" t="s">
        <v>368</v>
      </c>
      <c r="G603" s="17" t="s">
        <v>392</v>
      </c>
      <c r="H603" s="17">
        <v>0</v>
      </c>
      <c r="I603" s="17">
        <v>0</v>
      </c>
    </row>
    <row r="604" spans="1:9" x14ac:dyDescent="0.25">
      <c r="A604" s="17">
        <v>2013</v>
      </c>
      <c r="B604" s="17">
        <v>51</v>
      </c>
      <c r="C604" s="17" t="s">
        <v>74</v>
      </c>
      <c r="D604" s="17" t="s">
        <v>73</v>
      </c>
      <c r="E604" s="17" t="s">
        <v>351</v>
      </c>
      <c r="F604" s="17" t="s">
        <v>352</v>
      </c>
      <c r="G604" s="17" t="s">
        <v>384</v>
      </c>
      <c r="H604" s="17">
        <v>0</v>
      </c>
      <c r="I604" s="17">
        <v>0</v>
      </c>
    </row>
    <row r="605" spans="1:9" x14ac:dyDescent="0.25">
      <c r="A605" s="17">
        <v>2013</v>
      </c>
      <c r="B605" s="17">
        <v>51</v>
      </c>
      <c r="C605" s="17" t="s">
        <v>74</v>
      </c>
      <c r="D605" s="17" t="s">
        <v>73</v>
      </c>
      <c r="E605" s="17" t="s">
        <v>353</v>
      </c>
      <c r="F605" s="17" t="s">
        <v>354</v>
      </c>
      <c r="G605" s="17" t="s">
        <v>385</v>
      </c>
      <c r="H605" s="17">
        <v>0</v>
      </c>
      <c r="I605" s="17">
        <v>0</v>
      </c>
    </row>
    <row r="606" spans="1:9" x14ac:dyDescent="0.25">
      <c r="A606" s="17">
        <v>2013</v>
      </c>
      <c r="B606" s="17">
        <v>51</v>
      </c>
      <c r="C606" s="17" t="s">
        <v>74</v>
      </c>
      <c r="D606" s="17" t="s">
        <v>73</v>
      </c>
      <c r="E606" s="17" t="s">
        <v>355</v>
      </c>
      <c r="F606" s="17" t="s">
        <v>356</v>
      </c>
      <c r="G606" s="17" t="s">
        <v>386</v>
      </c>
      <c r="H606" s="17">
        <v>0</v>
      </c>
      <c r="I606" s="17">
        <v>0</v>
      </c>
    </row>
    <row r="607" spans="1:9" x14ac:dyDescent="0.25">
      <c r="A607" s="17">
        <v>2013</v>
      </c>
      <c r="B607" s="17">
        <v>51</v>
      </c>
      <c r="C607" s="17" t="s">
        <v>74</v>
      </c>
      <c r="D607" s="17" t="s">
        <v>73</v>
      </c>
      <c r="E607" s="17" t="s">
        <v>357</v>
      </c>
      <c r="F607" s="17" t="s">
        <v>358</v>
      </c>
      <c r="G607" s="17" t="s">
        <v>387</v>
      </c>
      <c r="H607" s="17">
        <v>0</v>
      </c>
      <c r="I607" s="17">
        <v>0</v>
      </c>
    </row>
    <row r="608" spans="1:9" x14ac:dyDescent="0.25">
      <c r="A608" s="17">
        <v>2013</v>
      </c>
      <c r="B608" s="17">
        <v>51</v>
      </c>
      <c r="C608" s="17" t="s">
        <v>74</v>
      </c>
      <c r="D608" s="17" t="s">
        <v>73</v>
      </c>
      <c r="E608" s="17" t="s">
        <v>328</v>
      </c>
      <c r="F608" s="17" t="s">
        <v>339</v>
      </c>
      <c r="G608" s="17" t="s">
        <v>377</v>
      </c>
      <c r="H608" s="17">
        <v>0</v>
      </c>
      <c r="I608" s="17">
        <v>0</v>
      </c>
    </row>
    <row r="609" spans="1:9" x14ac:dyDescent="0.25">
      <c r="A609" s="17">
        <v>2013</v>
      </c>
      <c r="B609" s="17">
        <v>51</v>
      </c>
      <c r="C609" s="17" t="s">
        <v>74</v>
      </c>
      <c r="D609" s="17" t="s">
        <v>73</v>
      </c>
      <c r="E609" s="17" t="s">
        <v>340</v>
      </c>
      <c r="F609" s="17" t="s">
        <v>341</v>
      </c>
      <c r="G609" s="17" t="s">
        <v>378</v>
      </c>
      <c r="H609" s="17">
        <v>13798</v>
      </c>
      <c r="I609" s="17">
        <v>242</v>
      </c>
    </row>
    <row r="610" spans="1:9" x14ac:dyDescent="0.25">
      <c r="A610" s="17">
        <v>2013</v>
      </c>
      <c r="B610" s="17">
        <v>51</v>
      </c>
      <c r="C610" s="17" t="s">
        <v>74</v>
      </c>
      <c r="D610" s="17" t="s">
        <v>73</v>
      </c>
      <c r="E610" s="17" t="s">
        <v>369</v>
      </c>
      <c r="F610" s="17" t="s">
        <v>370</v>
      </c>
      <c r="G610" s="17" t="s">
        <v>393</v>
      </c>
      <c r="H610" s="17">
        <v>2097</v>
      </c>
      <c r="I610" s="17">
        <v>0</v>
      </c>
    </row>
    <row r="611" spans="1:9" x14ac:dyDescent="0.25">
      <c r="A611" s="17">
        <v>2013</v>
      </c>
      <c r="B611" s="17">
        <v>51</v>
      </c>
      <c r="C611" s="17" t="s">
        <v>74</v>
      </c>
      <c r="D611" s="17" t="s">
        <v>73</v>
      </c>
      <c r="E611" s="17" t="s">
        <v>346</v>
      </c>
      <c r="F611" s="17" t="s">
        <v>347</v>
      </c>
      <c r="G611" s="17" t="s">
        <v>381</v>
      </c>
      <c r="H611" s="17">
        <v>0</v>
      </c>
      <c r="I611" s="17">
        <v>0</v>
      </c>
    </row>
    <row r="612" spans="1:9" x14ac:dyDescent="0.25">
      <c r="A612" s="17">
        <v>2013</v>
      </c>
      <c r="B612" s="17">
        <v>51</v>
      </c>
      <c r="C612" s="17" t="s">
        <v>74</v>
      </c>
      <c r="D612" s="17" t="s">
        <v>73</v>
      </c>
      <c r="E612" s="17" t="s">
        <v>361</v>
      </c>
      <c r="F612" s="17" t="s">
        <v>362</v>
      </c>
      <c r="G612" s="17" t="s">
        <v>389</v>
      </c>
      <c r="H612" s="17">
        <v>0</v>
      </c>
      <c r="I612" s="17">
        <v>0</v>
      </c>
    </row>
    <row r="613" spans="1:9" x14ac:dyDescent="0.25">
      <c r="A613" s="17">
        <v>2013</v>
      </c>
      <c r="B613" s="17">
        <v>51</v>
      </c>
      <c r="C613" s="17" t="s">
        <v>74</v>
      </c>
      <c r="D613" s="17" t="s">
        <v>73</v>
      </c>
      <c r="E613" s="17" t="s">
        <v>359</v>
      </c>
      <c r="F613" s="17" t="s">
        <v>360</v>
      </c>
      <c r="G613" s="17" t="s">
        <v>388</v>
      </c>
      <c r="H613" s="17">
        <v>2</v>
      </c>
      <c r="I613" s="17">
        <v>0</v>
      </c>
    </row>
    <row r="614" spans="1:9" x14ac:dyDescent="0.25">
      <c r="A614" s="17">
        <v>2013</v>
      </c>
      <c r="B614" s="17">
        <v>60</v>
      </c>
      <c r="C614" s="17" t="s">
        <v>56</v>
      </c>
      <c r="D614" s="17" t="s">
        <v>55</v>
      </c>
      <c r="E614" s="17" t="s">
        <v>342</v>
      </c>
      <c r="F614" s="17" t="s">
        <v>343</v>
      </c>
      <c r="G614" s="17" t="s">
        <v>379</v>
      </c>
      <c r="H614" s="17">
        <v>0</v>
      </c>
      <c r="I614" s="17">
        <v>0</v>
      </c>
    </row>
    <row r="615" spans="1:9" x14ac:dyDescent="0.25">
      <c r="A615" s="17">
        <v>2013</v>
      </c>
      <c r="B615" s="17">
        <v>60</v>
      </c>
      <c r="C615" s="17" t="s">
        <v>56</v>
      </c>
      <c r="D615" s="17" t="s">
        <v>55</v>
      </c>
      <c r="E615" s="17" t="s">
        <v>327</v>
      </c>
      <c r="F615" s="17" t="s">
        <v>348</v>
      </c>
      <c r="G615" s="17" t="s">
        <v>382</v>
      </c>
      <c r="H615" s="17">
        <v>0</v>
      </c>
      <c r="I615" s="17">
        <v>0</v>
      </c>
    </row>
    <row r="616" spans="1:9" x14ac:dyDescent="0.25">
      <c r="A616" s="17">
        <v>2013</v>
      </c>
      <c r="B616" s="17">
        <v>60</v>
      </c>
      <c r="C616" s="17" t="s">
        <v>56</v>
      </c>
      <c r="D616" s="17" t="s">
        <v>55</v>
      </c>
      <c r="E616" s="17" t="s">
        <v>371</v>
      </c>
      <c r="F616" s="17" t="s">
        <v>372</v>
      </c>
      <c r="G616" s="17" t="s">
        <v>394</v>
      </c>
      <c r="H616" s="17">
        <v>27</v>
      </c>
      <c r="I616" s="17">
        <v>0</v>
      </c>
    </row>
    <row r="617" spans="1:9" x14ac:dyDescent="0.25">
      <c r="A617" s="17">
        <v>2013</v>
      </c>
      <c r="B617" s="17">
        <v>60</v>
      </c>
      <c r="C617" s="17" t="s">
        <v>56</v>
      </c>
      <c r="D617" s="17" t="s">
        <v>55</v>
      </c>
      <c r="E617" s="17" t="s">
        <v>363</v>
      </c>
      <c r="F617" s="17" t="s">
        <v>364</v>
      </c>
      <c r="G617" s="17" t="s">
        <v>390</v>
      </c>
      <c r="H617" s="17">
        <v>2</v>
      </c>
      <c r="I617" s="17">
        <v>0</v>
      </c>
    </row>
    <row r="618" spans="1:9" x14ac:dyDescent="0.25">
      <c r="A618" s="17">
        <v>2013</v>
      </c>
      <c r="B618" s="17">
        <v>60</v>
      </c>
      <c r="C618" s="17" t="s">
        <v>56</v>
      </c>
      <c r="D618" s="17" t="s">
        <v>55</v>
      </c>
      <c r="E618" s="17" t="s">
        <v>344</v>
      </c>
      <c r="F618" s="17" t="s">
        <v>345</v>
      </c>
      <c r="G618" s="17" t="s">
        <v>380</v>
      </c>
      <c r="H618" s="17">
        <v>0</v>
      </c>
      <c r="I618" s="17">
        <v>0</v>
      </c>
    </row>
    <row r="619" spans="1:9" x14ac:dyDescent="0.25">
      <c r="A619" s="17">
        <v>2013</v>
      </c>
      <c r="B619" s="17">
        <v>60</v>
      </c>
      <c r="C619" s="17" t="s">
        <v>56</v>
      </c>
      <c r="D619" s="17" t="s">
        <v>55</v>
      </c>
      <c r="E619" s="17" t="s">
        <v>365</v>
      </c>
      <c r="F619" s="17" t="s">
        <v>366</v>
      </c>
      <c r="G619" s="17" t="s">
        <v>391</v>
      </c>
      <c r="H619" s="17">
        <v>3</v>
      </c>
      <c r="I619" s="17">
        <v>0</v>
      </c>
    </row>
    <row r="620" spans="1:9" x14ac:dyDescent="0.25">
      <c r="A620" s="17">
        <v>2013</v>
      </c>
      <c r="B620" s="17">
        <v>60</v>
      </c>
      <c r="C620" s="17" t="s">
        <v>56</v>
      </c>
      <c r="D620" s="17" t="s">
        <v>55</v>
      </c>
      <c r="E620" s="17" t="s">
        <v>349</v>
      </c>
      <c r="F620" s="17" t="s">
        <v>350</v>
      </c>
      <c r="G620" s="17" t="s">
        <v>383</v>
      </c>
      <c r="H620" s="17">
        <v>0</v>
      </c>
      <c r="I620" s="17">
        <v>0</v>
      </c>
    </row>
    <row r="621" spans="1:9" x14ac:dyDescent="0.25">
      <c r="A621" s="17">
        <v>2013</v>
      </c>
      <c r="B621" s="17">
        <v>60</v>
      </c>
      <c r="C621" s="17" t="s">
        <v>56</v>
      </c>
      <c r="D621" s="17" t="s">
        <v>55</v>
      </c>
      <c r="E621" s="17" t="s">
        <v>367</v>
      </c>
      <c r="F621" s="17" t="s">
        <v>368</v>
      </c>
      <c r="G621" s="17" t="s">
        <v>392</v>
      </c>
      <c r="H621" s="17">
        <v>11</v>
      </c>
      <c r="I621" s="17">
        <v>10</v>
      </c>
    </row>
    <row r="622" spans="1:9" x14ac:dyDescent="0.25">
      <c r="A622" s="17">
        <v>2013</v>
      </c>
      <c r="B622" s="17">
        <v>60</v>
      </c>
      <c r="C622" s="17" t="s">
        <v>56</v>
      </c>
      <c r="D622" s="17" t="s">
        <v>55</v>
      </c>
      <c r="E622" s="17" t="s">
        <v>351</v>
      </c>
      <c r="F622" s="17" t="s">
        <v>352</v>
      </c>
      <c r="G622" s="17" t="s">
        <v>384</v>
      </c>
      <c r="H622" s="17">
        <v>0</v>
      </c>
      <c r="I622" s="17">
        <v>0</v>
      </c>
    </row>
    <row r="623" spans="1:9" x14ac:dyDescent="0.25">
      <c r="A623" s="17">
        <v>2013</v>
      </c>
      <c r="B623" s="17">
        <v>60</v>
      </c>
      <c r="C623" s="17" t="s">
        <v>56</v>
      </c>
      <c r="D623" s="17" t="s">
        <v>55</v>
      </c>
      <c r="E623" s="17" t="s">
        <v>353</v>
      </c>
      <c r="F623" s="17" t="s">
        <v>354</v>
      </c>
      <c r="G623" s="17" t="s">
        <v>385</v>
      </c>
      <c r="H623" s="17">
        <v>0</v>
      </c>
      <c r="I623" s="17">
        <v>0</v>
      </c>
    </row>
    <row r="624" spans="1:9" x14ac:dyDescent="0.25">
      <c r="A624" s="17">
        <v>2013</v>
      </c>
      <c r="B624" s="17">
        <v>60</v>
      </c>
      <c r="C624" s="17" t="s">
        <v>56</v>
      </c>
      <c r="D624" s="17" t="s">
        <v>55</v>
      </c>
      <c r="E624" s="17" t="s">
        <v>355</v>
      </c>
      <c r="F624" s="17" t="s">
        <v>356</v>
      </c>
      <c r="G624" s="17" t="s">
        <v>386</v>
      </c>
      <c r="H624" s="17">
        <v>0</v>
      </c>
      <c r="I624" s="17">
        <v>0</v>
      </c>
    </row>
    <row r="625" spans="1:9" x14ac:dyDescent="0.25">
      <c r="A625" s="17">
        <v>2013</v>
      </c>
      <c r="B625" s="17">
        <v>60</v>
      </c>
      <c r="C625" s="17" t="s">
        <v>56</v>
      </c>
      <c r="D625" s="17" t="s">
        <v>55</v>
      </c>
      <c r="E625" s="17" t="s">
        <v>357</v>
      </c>
      <c r="F625" s="17" t="s">
        <v>358</v>
      </c>
      <c r="G625" s="17" t="s">
        <v>387</v>
      </c>
      <c r="H625" s="17">
        <v>0</v>
      </c>
      <c r="I625" s="17">
        <v>0</v>
      </c>
    </row>
    <row r="626" spans="1:9" x14ac:dyDescent="0.25">
      <c r="A626" s="17">
        <v>2013</v>
      </c>
      <c r="B626" s="17">
        <v>60</v>
      </c>
      <c r="C626" s="17" t="s">
        <v>56</v>
      </c>
      <c r="D626" s="17" t="s">
        <v>55</v>
      </c>
      <c r="E626" s="17" t="s">
        <v>328</v>
      </c>
      <c r="F626" s="17" t="s">
        <v>339</v>
      </c>
      <c r="G626" s="17" t="s">
        <v>377</v>
      </c>
      <c r="H626" s="17">
        <v>0</v>
      </c>
      <c r="I626" s="17">
        <v>0</v>
      </c>
    </row>
    <row r="627" spans="1:9" x14ac:dyDescent="0.25">
      <c r="A627" s="17">
        <v>2013</v>
      </c>
      <c r="B627" s="17">
        <v>60</v>
      </c>
      <c r="C627" s="17" t="s">
        <v>56</v>
      </c>
      <c r="D627" s="17" t="s">
        <v>55</v>
      </c>
      <c r="E627" s="17" t="s">
        <v>340</v>
      </c>
      <c r="F627" s="17" t="s">
        <v>341</v>
      </c>
      <c r="G627" s="17" t="s">
        <v>378</v>
      </c>
      <c r="H627" s="17">
        <v>0</v>
      </c>
      <c r="I627" s="17">
        <v>0</v>
      </c>
    </row>
    <row r="628" spans="1:9" x14ac:dyDescent="0.25">
      <c r="A628" s="17">
        <v>2013</v>
      </c>
      <c r="B628" s="17">
        <v>60</v>
      </c>
      <c r="C628" s="17" t="s">
        <v>56</v>
      </c>
      <c r="D628" s="17" t="s">
        <v>55</v>
      </c>
      <c r="E628" s="17" t="s">
        <v>369</v>
      </c>
      <c r="F628" s="17" t="s">
        <v>370</v>
      </c>
      <c r="G628" s="17" t="s">
        <v>393</v>
      </c>
      <c r="H628" s="17">
        <v>42552.5</v>
      </c>
      <c r="I628" s="17">
        <v>796</v>
      </c>
    </row>
    <row r="629" spans="1:9" x14ac:dyDescent="0.25">
      <c r="A629" s="17">
        <v>2013</v>
      </c>
      <c r="B629" s="17">
        <v>60</v>
      </c>
      <c r="C629" s="17" t="s">
        <v>56</v>
      </c>
      <c r="D629" s="17" t="s">
        <v>55</v>
      </c>
      <c r="E629" s="17" t="s">
        <v>346</v>
      </c>
      <c r="F629" s="17" t="s">
        <v>347</v>
      </c>
      <c r="G629" s="17" t="s">
        <v>381</v>
      </c>
      <c r="H629" s="17">
        <v>1</v>
      </c>
      <c r="I629" s="17">
        <v>0</v>
      </c>
    </row>
    <row r="630" spans="1:9" x14ac:dyDescent="0.25">
      <c r="A630" s="17">
        <v>2013</v>
      </c>
      <c r="B630" s="17">
        <v>60</v>
      </c>
      <c r="C630" s="17" t="s">
        <v>56</v>
      </c>
      <c r="D630" s="17" t="s">
        <v>55</v>
      </c>
      <c r="E630" s="17" t="s">
        <v>361</v>
      </c>
      <c r="F630" s="17" t="s">
        <v>362</v>
      </c>
      <c r="G630" s="17" t="s">
        <v>389</v>
      </c>
      <c r="H630" s="17">
        <v>0</v>
      </c>
      <c r="I630" s="17">
        <v>0</v>
      </c>
    </row>
    <row r="631" spans="1:9" x14ac:dyDescent="0.25">
      <c r="A631" s="17">
        <v>2013</v>
      </c>
      <c r="B631" s="17">
        <v>60</v>
      </c>
      <c r="C631" s="17" t="s">
        <v>56</v>
      </c>
      <c r="D631" s="17" t="s">
        <v>55</v>
      </c>
      <c r="E631" s="17" t="s">
        <v>359</v>
      </c>
      <c r="F631" s="17" t="s">
        <v>360</v>
      </c>
      <c r="G631" s="17" t="s">
        <v>388</v>
      </c>
      <c r="H631" s="17">
        <v>90</v>
      </c>
      <c r="I631" s="17">
        <v>6</v>
      </c>
    </row>
    <row r="632" spans="1:9" x14ac:dyDescent="0.25">
      <c r="A632" s="17">
        <v>2014</v>
      </c>
      <c r="B632" s="17">
        <v>1</v>
      </c>
      <c r="C632" s="17" t="s">
        <v>2</v>
      </c>
      <c r="D632" s="17" t="s">
        <v>33</v>
      </c>
      <c r="E632" s="17" t="s">
        <v>342</v>
      </c>
      <c r="F632" s="17" t="s">
        <v>343</v>
      </c>
      <c r="G632" s="17" t="s">
        <v>379</v>
      </c>
      <c r="H632" s="17">
        <v>1972</v>
      </c>
      <c r="I632" s="17">
        <v>0</v>
      </c>
    </row>
    <row r="633" spans="1:9" x14ac:dyDescent="0.25">
      <c r="A633" s="17">
        <v>2014</v>
      </c>
      <c r="B633" s="17">
        <v>1</v>
      </c>
      <c r="C633" s="17" t="s">
        <v>2</v>
      </c>
      <c r="D633" s="17" t="s">
        <v>33</v>
      </c>
      <c r="E633" s="17" t="s">
        <v>327</v>
      </c>
      <c r="F633" s="17" t="s">
        <v>348</v>
      </c>
      <c r="G633" s="17" t="s">
        <v>382</v>
      </c>
      <c r="H633" s="17">
        <v>23977</v>
      </c>
      <c r="I633" s="17">
        <v>134</v>
      </c>
    </row>
    <row r="634" spans="1:9" x14ac:dyDescent="0.25">
      <c r="A634" s="17">
        <v>2014</v>
      </c>
      <c r="B634" s="17">
        <v>1</v>
      </c>
      <c r="C634" s="17" t="s">
        <v>2</v>
      </c>
      <c r="D634" s="17" t="s">
        <v>33</v>
      </c>
      <c r="E634" s="17" t="s">
        <v>371</v>
      </c>
      <c r="F634" s="17" t="s">
        <v>372</v>
      </c>
      <c r="G634" s="17" t="s">
        <v>394</v>
      </c>
      <c r="H634" s="17">
        <v>788397.09900000005</v>
      </c>
      <c r="I634" s="17">
        <v>6118</v>
      </c>
    </row>
    <row r="635" spans="1:9" x14ac:dyDescent="0.25">
      <c r="A635" s="17">
        <v>2014</v>
      </c>
      <c r="B635" s="17">
        <v>1</v>
      </c>
      <c r="C635" s="17" t="s">
        <v>2</v>
      </c>
      <c r="D635" s="17" t="s">
        <v>33</v>
      </c>
      <c r="E635" s="17" t="s">
        <v>363</v>
      </c>
      <c r="F635" s="17" t="s">
        <v>364</v>
      </c>
      <c r="G635" s="17" t="s">
        <v>390</v>
      </c>
      <c r="H635" s="17">
        <v>77953.664000000004</v>
      </c>
      <c r="I635" s="17">
        <v>817</v>
      </c>
    </row>
    <row r="636" spans="1:9" x14ac:dyDescent="0.25">
      <c r="A636" s="17">
        <v>2014</v>
      </c>
      <c r="B636" s="17">
        <v>1</v>
      </c>
      <c r="C636" s="17" t="s">
        <v>2</v>
      </c>
      <c r="D636" s="17" t="s">
        <v>33</v>
      </c>
      <c r="E636" s="17" t="s">
        <v>344</v>
      </c>
      <c r="F636" s="17" t="s">
        <v>345</v>
      </c>
      <c r="G636" s="17" t="s">
        <v>380</v>
      </c>
      <c r="H636" s="17">
        <v>16347</v>
      </c>
      <c r="I636" s="17">
        <v>79</v>
      </c>
    </row>
    <row r="637" spans="1:9" x14ac:dyDescent="0.25">
      <c r="A637" s="17">
        <v>2014</v>
      </c>
      <c r="B637" s="17">
        <v>1</v>
      </c>
      <c r="C637" s="17" t="s">
        <v>2</v>
      </c>
      <c r="D637" s="17" t="s">
        <v>33</v>
      </c>
      <c r="E637" s="17" t="s">
        <v>365</v>
      </c>
      <c r="F637" s="17" t="s">
        <v>366</v>
      </c>
      <c r="G637" s="17" t="s">
        <v>391</v>
      </c>
      <c r="H637" s="17">
        <v>106116.323</v>
      </c>
      <c r="I637" s="17">
        <v>844</v>
      </c>
    </row>
    <row r="638" spans="1:9" x14ac:dyDescent="0.25">
      <c r="A638" s="17">
        <v>2014</v>
      </c>
      <c r="B638" s="17">
        <v>1</v>
      </c>
      <c r="C638" s="17" t="s">
        <v>2</v>
      </c>
      <c r="D638" s="17" t="s">
        <v>33</v>
      </c>
      <c r="E638" s="17" t="s">
        <v>349</v>
      </c>
      <c r="F638" s="17" t="s">
        <v>350</v>
      </c>
      <c r="G638" s="17" t="s">
        <v>383</v>
      </c>
      <c r="H638" s="17">
        <v>70164.759999999995</v>
      </c>
      <c r="I638" s="17">
        <v>282</v>
      </c>
    </row>
    <row r="639" spans="1:9" x14ac:dyDescent="0.25">
      <c r="A639" s="17">
        <v>2014</v>
      </c>
      <c r="B639" s="17">
        <v>1</v>
      </c>
      <c r="C639" s="17" t="s">
        <v>2</v>
      </c>
      <c r="D639" s="17" t="s">
        <v>33</v>
      </c>
      <c r="E639" s="17" t="s">
        <v>367</v>
      </c>
      <c r="F639" s="17" t="s">
        <v>368</v>
      </c>
      <c r="G639" s="17" t="s">
        <v>392</v>
      </c>
      <c r="H639" s="17">
        <v>378</v>
      </c>
      <c r="I639" s="17">
        <v>0</v>
      </c>
    </row>
    <row r="640" spans="1:9" x14ac:dyDescent="0.25">
      <c r="A640" s="17">
        <v>2014</v>
      </c>
      <c r="B640" s="17">
        <v>1</v>
      </c>
      <c r="C640" s="17" t="s">
        <v>2</v>
      </c>
      <c r="D640" s="17" t="s">
        <v>33</v>
      </c>
      <c r="E640" s="17" t="s">
        <v>351</v>
      </c>
      <c r="F640" s="17" t="s">
        <v>352</v>
      </c>
      <c r="G640" s="17" t="s">
        <v>384</v>
      </c>
      <c r="H640" s="17">
        <v>13983</v>
      </c>
      <c r="I640" s="17">
        <v>107</v>
      </c>
    </row>
    <row r="641" spans="1:9" x14ac:dyDescent="0.25">
      <c r="A641" s="17">
        <v>2014</v>
      </c>
      <c r="B641" s="17">
        <v>1</v>
      </c>
      <c r="C641" s="17" t="s">
        <v>2</v>
      </c>
      <c r="D641" s="17" t="s">
        <v>33</v>
      </c>
      <c r="E641" s="17" t="s">
        <v>353</v>
      </c>
      <c r="F641" s="17" t="s">
        <v>354</v>
      </c>
      <c r="G641" s="17" t="s">
        <v>385</v>
      </c>
      <c r="H641" s="17">
        <v>154</v>
      </c>
      <c r="I641" s="17">
        <v>0</v>
      </c>
    </row>
    <row r="642" spans="1:9" x14ac:dyDescent="0.25">
      <c r="A642" s="17">
        <v>2014</v>
      </c>
      <c r="B642" s="17">
        <v>1</v>
      </c>
      <c r="C642" s="17" t="s">
        <v>2</v>
      </c>
      <c r="D642" s="17" t="s">
        <v>33</v>
      </c>
      <c r="E642" s="17" t="s">
        <v>355</v>
      </c>
      <c r="F642" s="17" t="s">
        <v>356</v>
      </c>
      <c r="G642" s="17" t="s">
        <v>386</v>
      </c>
      <c r="H642" s="17">
        <v>110</v>
      </c>
      <c r="I642" s="17">
        <v>0</v>
      </c>
    </row>
    <row r="643" spans="1:9" x14ac:dyDescent="0.25">
      <c r="A643" s="17">
        <v>2014</v>
      </c>
      <c r="B643" s="17">
        <v>1</v>
      </c>
      <c r="C643" s="17" t="s">
        <v>2</v>
      </c>
      <c r="D643" s="17" t="s">
        <v>33</v>
      </c>
      <c r="E643" s="17" t="s">
        <v>357</v>
      </c>
      <c r="F643" s="17" t="s">
        <v>358</v>
      </c>
      <c r="G643" s="17" t="s">
        <v>387</v>
      </c>
      <c r="H643" s="17">
        <v>3827</v>
      </c>
      <c r="I643" s="17">
        <v>43</v>
      </c>
    </row>
    <row r="644" spans="1:9" x14ac:dyDescent="0.25">
      <c r="A644" s="17">
        <v>2014</v>
      </c>
      <c r="B644" s="17">
        <v>1</v>
      </c>
      <c r="C644" s="17" t="s">
        <v>2</v>
      </c>
      <c r="D644" s="17" t="s">
        <v>33</v>
      </c>
      <c r="E644" s="17" t="s">
        <v>328</v>
      </c>
      <c r="F644" s="17" t="s">
        <v>339</v>
      </c>
      <c r="G644" s="17" t="s">
        <v>377</v>
      </c>
      <c r="H644" s="17">
        <v>15439</v>
      </c>
      <c r="I644" s="17">
        <v>11</v>
      </c>
    </row>
    <row r="645" spans="1:9" x14ac:dyDescent="0.25">
      <c r="A645" s="17">
        <v>2014</v>
      </c>
      <c r="B645" s="17">
        <v>1</v>
      </c>
      <c r="C645" s="17" t="s">
        <v>2</v>
      </c>
      <c r="D645" s="17" t="s">
        <v>33</v>
      </c>
      <c r="E645" s="17" t="s">
        <v>340</v>
      </c>
      <c r="F645" s="17" t="s">
        <v>341</v>
      </c>
      <c r="G645" s="17" t="s">
        <v>378</v>
      </c>
      <c r="H645" s="17">
        <v>91.665999999999997</v>
      </c>
      <c r="I645" s="17">
        <v>0</v>
      </c>
    </row>
    <row r="646" spans="1:9" x14ac:dyDescent="0.25">
      <c r="A646" s="17">
        <v>2014</v>
      </c>
      <c r="B646" s="17">
        <v>1</v>
      </c>
      <c r="C646" s="17" t="s">
        <v>2</v>
      </c>
      <c r="D646" s="17" t="s">
        <v>33</v>
      </c>
      <c r="E646" s="17" t="s">
        <v>369</v>
      </c>
      <c r="F646" s="17" t="s">
        <v>370</v>
      </c>
      <c r="G646" s="17" t="s">
        <v>393</v>
      </c>
      <c r="H646" s="17">
        <v>33151.267999999996</v>
      </c>
      <c r="I646" s="17">
        <v>203</v>
      </c>
    </row>
    <row r="647" spans="1:9" x14ac:dyDescent="0.25">
      <c r="A647" s="17">
        <v>2014</v>
      </c>
      <c r="B647" s="17">
        <v>1</v>
      </c>
      <c r="C647" s="17" t="s">
        <v>2</v>
      </c>
      <c r="D647" s="17" t="s">
        <v>33</v>
      </c>
      <c r="E647" s="17" t="s">
        <v>346</v>
      </c>
      <c r="F647" s="17" t="s">
        <v>347</v>
      </c>
      <c r="G647" s="17" t="s">
        <v>381</v>
      </c>
      <c r="H647" s="17">
        <v>9738.2630000000008</v>
      </c>
      <c r="I647" s="17">
        <v>134</v>
      </c>
    </row>
    <row r="648" spans="1:9" x14ac:dyDescent="0.25">
      <c r="A648" s="17">
        <v>2014</v>
      </c>
      <c r="B648" s="17">
        <v>1</v>
      </c>
      <c r="C648" s="17" t="s">
        <v>2</v>
      </c>
      <c r="D648" s="17" t="s">
        <v>33</v>
      </c>
      <c r="E648" s="17" t="s">
        <v>361</v>
      </c>
      <c r="F648" s="17" t="s">
        <v>362</v>
      </c>
      <c r="G648" s="17" t="s">
        <v>389</v>
      </c>
      <c r="H648" s="17">
        <v>421</v>
      </c>
      <c r="I648" s="17">
        <v>0</v>
      </c>
    </row>
    <row r="649" spans="1:9" x14ac:dyDescent="0.25">
      <c r="A649" s="17">
        <v>2014</v>
      </c>
      <c r="B649" s="17">
        <v>1</v>
      </c>
      <c r="C649" s="17" t="s">
        <v>2</v>
      </c>
      <c r="D649" s="17" t="s">
        <v>33</v>
      </c>
      <c r="E649" s="17" t="s">
        <v>359</v>
      </c>
      <c r="F649" s="17" t="s">
        <v>360</v>
      </c>
      <c r="G649" s="17" t="s">
        <v>388</v>
      </c>
      <c r="H649" s="17">
        <v>15028.25</v>
      </c>
      <c r="I649" s="17">
        <v>105</v>
      </c>
    </row>
    <row r="650" spans="1:9" x14ac:dyDescent="0.25">
      <c r="A650" s="17">
        <v>2014</v>
      </c>
      <c r="B650" s="17">
        <v>3</v>
      </c>
      <c r="C650" s="17" t="s">
        <v>29</v>
      </c>
      <c r="D650" s="17" t="s">
        <v>28</v>
      </c>
      <c r="E650" s="17" t="s">
        <v>342</v>
      </c>
      <c r="F650" s="17" t="s">
        <v>343</v>
      </c>
      <c r="G650" s="17" t="s">
        <v>379</v>
      </c>
      <c r="H650" s="17">
        <v>9</v>
      </c>
      <c r="I650" s="17">
        <v>0</v>
      </c>
    </row>
    <row r="651" spans="1:9" x14ac:dyDescent="0.25">
      <c r="A651" s="17">
        <v>2014</v>
      </c>
      <c r="B651" s="17">
        <v>3</v>
      </c>
      <c r="C651" s="17" t="s">
        <v>29</v>
      </c>
      <c r="D651" s="17" t="s">
        <v>28</v>
      </c>
      <c r="E651" s="17" t="s">
        <v>327</v>
      </c>
      <c r="F651" s="17" t="s">
        <v>348</v>
      </c>
      <c r="G651" s="17" t="s">
        <v>382</v>
      </c>
      <c r="H651" s="17">
        <v>756</v>
      </c>
      <c r="I651" s="17">
        <v>36</v>
      </c>
    </row>
    <row r="652" spans="1:9" x14ac:dyDescent="0.25">
      <c r="A652" s="17">
        <v>2014</v>
      </c>
      <c r="B652" s="17">
        <v>3</v>
      </c>
      <c r="C652" s="17" t="s">
        <v>29</v>
      </c>
      <c r="D652" s="17" t="s">
        <v>28</v>
      </c>
      <c r="E652" s="17" t="s">
        <v>371</v>
      </c>
      <c r="F652" s="17" t="s">
        <v>372</v>
      </c>
      <c r="G652" s="17" t="s">
        <v>394</v>
      </c>
      <c r="H652" s="17">
        <v>66213.150999999998</v>
      </c>
      <c r="I652" s="17">
        <v>2027</v>
      </c>
    </row>
    <row r="653" spans="1:9" x14ac:dyDescent="0.25">
      <c r="A653" s="17">
        <v>2014</v>
      </c>
      <c r="B653" s="17">
        <v>3</v>
      </c>
      <c r="C653" s="17" t="s">
        <v>29</v>
      </c>
      <c r="D653" s="17" t="s">
        <v>28</v>
      </c>
      <c r="E653" s="17" t="s">
        <v>363</v>
      </c>
      <c r="F653" s="17" t="s">
        <v>364</v>
      </c>
      <c r="G653" s="17" t="s">
        <v>390</v>
      </c>
      <c r="H653" s="17">
        <v>1972.6</v>
      </c>
      <c r="I653" s="17">
        <v>73</v>
      </c>
    </row>
    <row r="654" spans="1:9" x14ac:dyDescent="0.25">
      <c r="A654" s="17">
        <v>2014</v>
      </c>
      <c r="B654" s="17">
        <v>3</v>
      </c>
      <c r="C654" s="17" t="s">
        <v>29</v>
      </c>
      <c r="D654" s="17" t="s">
        <v>28</v>
      </c>
      <c r="E654" s="17" t="s">
        <v>344</v>
      </c>
      <c r="F654" s="17" t="s">
        <v>345</v>
      </c>
      <c r="G654" s="17" t="s">
        <v>380</v>
      </c>
      <c r="H654" s="17">
        <v>315.14</v>
      </c>
      <c r="I654" s="17">
        <v>0</v>
      </c>
    </row>
    <row r="655" spans="1:9" x14ac:dyDescent="0.25">
      <c r="A655" s="17">
        <v>2014</v>
      </c>
      <c r="B655" s="17">
        <v>3</v>
      </c>
      <c r="C655" s="17" t="s">
        <v>29</v>
      </c>
      <c r="D655" s="17" t="s">
        <v>28</v>
      </c>
      <c r="E655" s="17" t="s">
        <v>365</v>
      </c>
      <c r="F655" s="17" t="s">
        <v>366</v>
      </c>
      <c r="G655" s="17" t="s">
        <v>391</v>
      </c>
      <c r="H655" s="17">
        <v>3995</v>
      </c>
      <c r="I655" s="17">
        <v>115</v>
      </c>
    </row>
    <row r="656" spans="1:9" x14ac:dyDescent="0.25">
      <c r="A656" s="17">
        <v>2014</v>
      </c>
      <c r="B656" s="17">
        <v>3</v>
      </c>
      <c r="C656" s="17" t="s">
        <v>29</v>
      </c>
      <c r="D656" s="17" t="s">
        <v>28</v>
      </c>
      <c r="E656" s="17" t="s">
        <v>349</v>
      </c>
      <c r="F656" s="17" t="s">
        <v>350</v>
      </c>
      <c r="G656" s="17" t="s">
        <v>383</v>
      </c>
      <c r="H656" s="17">
        <v>426</v>
      </c>
      <c r="I656" s="17">
        <v>0</v>
      </c>
    </row>
    <row r="657" spans="1:9" x14ac:dyDescent="0.25">
      <c r="A657" s="17">
        <v>2014</v>
      </c>
      <c r="B657" s="17">
        <v>3</v>
      </c>
      <c r="C657" s="17" t="s">
        <v>29</v>
      </c>
      <c r="D657" s="17" t="s">
        <v>28</v>
      </c>
      <c r="E657" s="17" t="s">
        <v>367</v>
      </c>
      <c r="F657" s="17" t="s">
        <v>368</v>
      </c>
      <c r="G657" s="17" t="s">
        <v>392</v>
      </c>
      <c r="H657" s="17">
        <v>6199.5</v>
      </c>
      <c r="I657" s="17">
        <v>236</v>
      </c>
    </row>
    <row r="658" spans="1:9" x14ac:dyDescent="0.25">
      <c r="A658" s="17">
        <v>2014</v>
      </c>
      <c r="B658" s="17">
        <v>3</v>
      </c>
      <c r="C658" s="17" t="s">
        <v>29</v>
      </c>
      <c r="D658" s="17" t="s">
        <v>28</v>
      </c>
      <c r="E658" s="17" t="s">
        <v>351</v>
      </c>
      <c r="F658" s="17" t="s">
        <v>352</v>
      </c>
      <c r="G658" s="17" t="s">
        <v>384</v>
      </c>
      <c r="H658" s="17">
        <v>1236</v>
      </c>
      <c r="I658" s="17">
        <v>44</v>
      </c>
    </row>
    <row r="659" spans="1:9" x14ac:dyDescent="0.25">
      <c r="A659" s="17">
        <v>2014</v>
      </c>
      <c r="B659" s="17">
        <v>3</v>
      </c>
      <c r="C659" s="17" t="s">
        <v>29</v>
      </c>
      <c r="D659" s="17" t="s">
        <v>28</v>
      </c>
      <c r="E659" s="17" t="s">
        <v>353</v>
      </c>
      <c r="F659" s="17" t="s">
        <v>354</v>
      </c>
      <c r="G659" s="17" t="s">
        <v>385</v>
      </c>
      <c r="H659" s="17">
        <v>180</v>
      </c>
      <c r="I659" s="17">
        <v>1</v>
      </c>
    </row>
    <row r="660" spans="1:9" x14ac:dyDescent="0.25">
      <c r="A660" s="17">
        <v>2014</v>
      </c>
      <c r="B660" s="17">
        <v>3</v>
      </c>
      <c r="C660" s="17" t="s">
        <v>29</v>
      </c>
      <c r="D660" s="17" t="s">
        <v>28</v>
      </c>
      <c r="E660" s="17" t="s">
        <v>355</v>
      </c>
      <c r="F660" s="17" t="s">
        <v>356</v>
      </c>
      <c r="G660" s="17" t="s">
        <v>386</v>
      </c>
      <c r="H660" s="17">
        <v>431.15199999999999</v>
      </c>
      <c r="I660" s="17">
        <v>18</v>
      </c>
    </row>
    <row r="661" spans="1:9" x14ac:dyDescent="0.25">
      <c r="A661" s="17">
        <v>2014</v>
      </c>
      <c r="B661" s="17">
        <v>3</v>
      </c>
      <c r="C661" s="17" t="s">
        <v>29</v>
      </c>
      <c r="D661" s="17" t="s">
        <v>28</v>
      </c>
      <c r="E661" s="17" t="s">
        <v>357</v>
      </c>
      <c r="F661" s="17" t="s">
        <v>358</v>
      </c>
      <c r="G661" s="17" t="s">
        <v>387</v>
      </c>
      <c r="H661" s="17">
        <v>36</v>
      </c>
      <c r="I661" s="17">
        <v>0</v>
      </c>
    </row>
    <row r="662" spans="1:9" x14ac:dyDescent="0.25">
      <c r="A662" s="17">
        <v>2014</v>
      </c>
      <c r="B662" s="17">
        <v>3</v>
      </c>
      <c r="C662" s="17" t="s">
        <v>29</v>
      </c>
      <c r="D662" s="17" t="s">
        <v>28</v>
      </c>
      <c r="E662" s="17" t="s">
        <v>328</v>
      </c>
      <c r="F662" s="17" t="s">
        <v>339</v>
      </c>
      <c r="G662" s="17" t="s">
        <v>377</v>
      </c>
      <c r="H662" s="17">
        <v>0</v>
      </c>
      <c r="I662" s="17">
        <v>0</v>
      </c>
    </row>
    <row r="663" spans="1:9" x14ac:dyDescent="0.25">
      <c r="A663" s="17">
        <v>2014</v>
      </c>
      <c r="B663" s="17">
        <v>3</v>
      </c>
      <c r="C663" s="17" t="s">
        <v>29</v>
      </c>
      <c r="D663" s="17" t="s">
        <v>28</v>
      </c>
      <c r="E663" s="17" t="s">
        <v>340</v>
      </c>
      <c r="F663" s="17" t="s">
        <v>341</v>
      </c>
      <c r="G663" s="17" t="s">
        <v>378</v>
      </c>
      <c r="H663" s="17">
        <v>1</v>
      </c>
      <c r="I663" s="17">
        <v>0</v>
      </c>
    </row>
    <row r="664" spans="1:9" x14ac:dyDescent="0.25">
      <c r="A664" s="17">
        <v>2014</v>
      </c>
      <c r="B664" s="17">
        <v>3</v>
      </c>
      <c r="C664" s="17" t="s">
        <v>29</v>
      </c>
      <c r="D664" s="17" t="s">
        <v>28</v>
      </c>
      <c r="E664" s="17" t="s">
        <v>369</v>
      </c>
      <c r="F664" s="17" t="s">
        <v>370</v>
      </c>
      <c r="G664" s="17" t="s">
        <v>393</v>
      </c>
      <c r="H664" s="17">
        <v>12081.752</v>
      </c>
      <c r="I664" s="17">
        <v>420</v>
      </c>
    </row>
    <row r="665" spans="1:9" x14ac:dyDescent="0.25">
      <c r="A665" s="17">
        <v>2014</v>
      </c>
      <c r="B665" s="17">
        <v>3</v>
      </c>
      <c r="C665" s="17" t="s">
        <v>29</v>
      </c>
      <c r="D665" s="17" t="s">
        <v>28</v>
      </c>
      <c r="E665" s="17" t="s">
        <v>346</v>
      </c>
      <c r="F665" s="17" t="s">
        <v>347</v>
      </c>
      <c r="G665" s="17" t="s">
        <v>381</v>
      </c>
      <c r="H665" s="17">
        <v>67</v>
      </c>
      <c r="I665" s="17">
        <v>0</v>
      </c>
    </row>
    <row r="666" spans="1:9" x14ac:dyDescent="0.25">
      <c r="A666" s="17">
        <v>2014</v>
      </c>
      <c r="B666" s="17">
        <v>3</v>
      </c>
      <c r="C666" s="17" t="s">
        <v>29</v>
      </c>
      <c r="D666" s="17" t="s">
        <v>28</v>
      </c>
      <c r="E666" s="17" t="s">
        <v>361</v>
      </c>
      <c r="F666" s="17" t="s">
        <v>362</v>
      </c>
      <c r="G666" s="17" t="s">
        <v>389</v>
      </c>
      <c r="H666" s="17">
        <v>1574.75</v>
      </c>
      <c r="I666" s="17">
        <v>62</v>
      </c>
    </row>
    <row r="667" spans="1:9" x14ac:dyDescent="0.25">
      <c r="A667" s="17">
        <v>2014</v>
      </c>
      <c r="B667" s="17">
        <v>3</v>
      </c>
      <c r="C667" s="17" t="s">
        <v>29</v>
      </c>
      <c r="D667" s="17" t="s">
        <v>28</v>
      </c>
      <c r="E667" s="17" t="s">
        <v>359</v>
      </c>
      <c r="F667" s="17" t="s">
        <v>360</v>
      </c>
      <c r="G667" s="17" t="s">
        <v>388</v>
      </c>
      <c r="H667" s="17">
        <v>983.55</v>
      </c>
      <c r="I667" s="17">
        <v>1</v>
      </c>
    </row>
    <row r="668" spans="1:9" x14ac:dyDescent="0.25">
      <c r="A668" s="17">
        <v>2014</v>
      </c>
      <c r="B668" s="17">
        <v>5</v>
      </c>
      <c r="C668" s="17" t="s">
        <v>25</v>
      </c>
      <c r="D668" s="17" t="s">
        <v>24</v>
      </c>
      <c r="E668" s="17" t="s">
        <v>342</v>
      </c>
      <c r="F668" s="17" t="s">
        <v>343</v>
      </c>
      <c r="G668" s="17" t="s">
        <v>379</v>
      </c>
      <c r="H668" s="17">
        <v>0</v>
      </c>
      <c r="I668" s="17">
        <v>0</v>
      </c>
    </row>
    <row r="669" spans="1:9" x14ac:dyDescent="0.25">
      <c r="A669" s="17">
        <v>2014</v>
      </c>
      <c r="B669" s="17">
        <v>5</v>
      </c>
      <c r="C669" s="17" t="s">
        <v>25</v>
      </c>
      <c r="D669" s="17" t="s">
        <v>24</v>
      </c>
      <c r="E669" s="17" t="s">
        <v>327</v>
      </c>
      <c r="F669" s="17" t="s">
        <v>348</v>
      </c>
      <c r="G669" s="17" t="s">
        <v>382</v>
      </c>
      <c r="H669" s="17">
        <v>3</v>
      </c>
      <c r="I669" s="17">
        <v>0</v>
      </c>
    </row>
    <row r="670" spans="1:9" x14ac:dyDescent="0.25">
      <c r="A670" s="17">
        <v>2014</v>
      </c>
      <c r="B670" s="17">
        <v>5</v>
      </c>
      <c r="C670" s="17" t="s">
        <v>25</v>
      </c>
      <c r="D670" s="17" t="s">
        <v>24</v>
      </c>
      <c r="E670" s="17" t="s">
        <v>371</v>
      </c>
      <c r="F670" s="17" t="s">
        <v>372</v>
      </c>
      <c r="G670" s="17" t="s">
        <v>394</v>
      </c>
      <c r="H670" s="17">
        <v>232</v>
      </c>
      <c r="I670" s="17">
        <v>0</v>
      </c>
    </row>
    <row r="671" spans="1:9" x14ac:dyDescent="0.25">
      <c r="A671" s="17">
        <v>2014</v>
      </c>
      <c r="B671" s="17">
        <v>5</v>
      </c>
      <c r="C671" s="17" t="s">
        <v>25</v>
      </c>
      <c r="D671" s="17" t="s">
        <v>24</v>
      </c>
      <c r="E671" s="17" t="s">
        <v>363</v>
      </c>
      <c r="F671" s="17" t="s">
        <v>364</v>
      </c>
      <c r="G671" s="17" t="s">
        <v>390</v>
      </c>
      <c r="H671" s="17">
        <v>0</v>
      </c>
      <c r="I671" s="17">
        <v>0</v>
      </c>
    </row>
    <row r="672" spans="1:9" x14ac:dyDescent="0.25">
      <c r="A672" s="17">
        <v>2014</v>
      </c>
      <c r="B672" s="17">
        <v>5</v>
      </c>
      <c r="C672" s="17" t="s">
        <v>25</v>
      </c>
      <c r="D672" s="17" t="s">
        <v>24</v>
      </c>
      <c r="E672" s="17" t="s">
        <v>344</v>
      </c>
      <c r="F672" s="17" t="s">
        <v>345</v>
      </c>
      <c r="G672" s="17" t="s">
        <v>380</v>
      </c>
      <c r="H672" s="17">
        <v>23</v>
      </c>
      <c r="I672" s="17">
        <v>0</v>
      </c>
    </row>
    <row r="673" spans="1:9" x14ac:dyDescent="0.25">
      <c r="A673" s="17">
        <v>2014</v>
      </c>
      <c r="B673" s="17">
        <v>5</v>
      </c>
      <c r="C673" s="17" t="s">
        <v>25</v>
      </c>
      <c r="D673" s="17" t="s">
        <v>24</v>
      </c>
      <c r="E673" s="17" t="s">
        <v>365</v>
      </c>
      <c r="F673" s="17" t="s">
        <v>366</v>
      </c>
      <c r="G673" s="17" t="s">
        <v>391</v>
      </c>
      <c r="H673" s="17">
        <v>0</v>
      </c>
      <c r="I673" s="17">
        <v>0</v>
      </c>
    </row>
    <row r="674" spans="1:9" x14ac:dyDescent="0.25">
      <c r="A674" s="17">
        <v>2014</v>
      </c>
      <c r="B674" s="17">
        <v>5</v>
      </c>
      <c r="C674" s="17" t="s">
        <v>25</v>
      </c>
      <c r="D674" s="17" t="s">
        <v>24</v>
      </c>
      <c r="E674" s="17" t="s">
        <v>349</v>
      </c>
      <c r="F674" s="17" t="s">
        <v>350</v>
      </c>
      <c r="G674" s="17" t="s">
        <v>383</v>
      </c>
      <c r="H674" s="17">
        <v>0</v>
      </c>
      <c r="I674" s="17">
        <v>0</v>
      </c>
    </row>
    <row r="675" spans="1:9" x14ac:dyDescent="0.25">
      <c r="A675" s="17">
        <v>2014</v>
      </c>
      <c r="B675" s="17">
        <v>5</v>
      </c>
      <c r="C675" s="17" t="s">
        <v>25</v>
      </c>
      <c r="D675" s="17" t="s">
        <v>24</v>
      </c>
      <c r="E675" s="17" t="s">
        <v>367</v>
      </c>
      <c r="F675" s="17" t="s">
        <v>368</v>
      </c>
      <c r="G675" s="17" t="s">
        <v>392</v>
      </c>
      <c r="H675" s="17">
        <v>2</v>
      </c>
      <c r="I675" s="17">
        <v>0</v>
      </c>
    </row>
    <row r="676" spans="1:9" x14ac:dyDescent="0.25">
      <c r="A676" s="17">
        <v>2014</v>
      </c>
      <c r="B676" s="17">
        <v>5</v>
      </c>
      <c r="C676" s="17" t="s">
        <v>25</v>
      </c>
      <c r="D676" s="17" t="s">
        <v>24</v>
      </c>
      <c r="E676" s="17" t="s">
        <v>351</v>
      </c>
      <c r="F676" s="17" t="s">
        <v>352</v>
      </c>
      <c r="G676" s="17" t="s">
        <v>384</v>
      </c>
      <c r="H676" s="17">
        <v>12</v>
      </c>
      <c r="I676" s="17">
        <v>0</v>
      </c>
    </row>
    <row r="677" spans="1:9" x14ac:dyDescent="0.25">
      <c r="A677" s="17">
        <v>2014</v>
      </c>
      <c r="B677" s="17">
        <v>5</v>
      </c>
      <c r="C677" s="17" t="s">
        <v>25</v>
      </c>
      <c r="D677" s="17" t="s">
        <v>24</v>
      </c>
      <c r="E677" s="17" t="s">
        <v>353</v>
      </c>
      <c r="F677" s="17" t="s">
        <v>354</v>
      </c>
      <c r="G677" s="17" t="s">
        <v>385</v>
      </c>
      <c r="H677" s="17">
        <v>3.75</v>
      </c>
      <c r="I677" s="17">
        <v>0</v>
      </c>
    </row>
    <row r="678" spans="1:9" x14ac:dyDescent="0.25">
      <c r="A678" s="17">
        <v>2014</v>
      </c>
      <c r="B678" s="17">
        <v>5</v>
      </c>
      <c r="C678" s="17" t="s">
        <v>25</v>
      </c>
      <c r="D678" s="17" t="s">
        <v>24</v>
      </c>
      <c r="E678" s="17" t="s">
        <v>355</v>
      </c>
      <c r="F678" s="17" t="s">
        <v>356</v>
      </c>
      <c r="G678" s="17" t="s">
        <v>386</v>
      </c>
      <c r="H678" s="17">
        <v>4</v>
      </c>
      <c r="I678" s="17">
        <v>0</v>
      </c>
    </row>
    <row r="679" spans="1:9" x14ac:dyDescent="0.25">
      <c r="A679" s="17">
        <v>2014</v>
      </c>
      <c r="B679" s="17">
        <v>5</v>
      </c>
      <c r="C679" s="17" t="s">
        <v>25</v>
      </c>
      <c r="D679" s="17" t="s">
        <v>24</v>
      </c>
      <c r="E679" s="17" t="s">
        <v>357</v>
      </c>
      <c r="F679" s="17" t="s">
        <v>358</v>
      </c>
      <c r="G679" s="17" t="s">
        <v>387</v>
      </c>
      <c r="H679" s="17">
        <v>779</v>
      </c>
      <c r="I679" s="17">
        <v>34</v>
      </c>
    </row>
    <row r="680" spans="1:9" x14ac:dyDescent="0.25">
      <c r="A680" s="17">
        <v>2014</v>
      </c>
      <c r="B680" s="17">
        <v>5</v>
      </c>
      <c r="C680" s="17" t="s">
        <v>25</v>
      </c>
      <c r="D680" s="17" t="s">
        <v>24</v>
      </c>
      <c r="E680" s="17" t="s">
        <v>328</v>
      </c>
      <c r="F680" s="17" t="s">
        <v>339</v>
      </c>
      <c r="G680" s="17" t="s">
        <v>377</v>
      </c>
      <c r="H680" s="17">
        <v>0</v>
      </c>
      <c r="I680" s="17">
        <v>0</v>
      </c>
    </row>
    <row r="681" spans="1:9" x14ac:dyDescent="0.25">
      <c r="A681" s="17">
        <v>2014</v>
      </c>
      <c r="B681" s="17">
        <v>5</v>
      </c>
      <c r="C681" s="17" t="s">
        <v>25</v>
      </c>
      <c r="D681" s="17" t="s">
        <v>24</v>
      </c>
      <c r="E681" s="17" t="s">
        <v>340</v>
      </c>
      <c r="F681" s="17" t="s">
        <v>341</v>
      </c>
      <c r="G681" s="17" t="s">
        <v>378</v>
      </c>
      <c r="H681" s="17">
        <v>0</v>
      </c>
      <c r="I681" s="17">
        <v>0</v>
      </c>
    </row>
    <row r="682" spans="1:9" x14ac:dyDescent="0.25">
      <c r="A682" s="17">
        <v>2014</v>
      </c>
      <c r="B682" s="17">
        <v>5</v>
      </c>
      <c r="C682" s="17" t="s">
        <v>25</v>
      </c>
      <c r="D682" s="17" t="s">
        <v>24</v>
      </c>
      <c r="E682" s="17" t="s">
        <v>369</v>
      </c>
      <c r="F682" s="17" t="s">
        <v>370</v>
      </c>
      <c r="G682" s="17" t="s">
        <v>393</v>
      </c>
      <c r="H682" s="17">
        <v>3874.75</v>
      </c>
      <c r="I682" s="17">
        <v>98</v>
      </c>
    </row>
    <row r="683" spans="1:9" x14ac:dyDescent="0.25">
      <c r="A683" s="17">
        <v>2014</v>
      </c>
      <c r="B683" s="17">
        <v>5</v>
      </c>
      <c r="C683" s="17" t="s">
        <v>25</v>
      </c>
      <c r="D683" s="17" t="s">
        <v>24</v>
      </c>
      <c r="E683" s="17" t="s">
        <v>346</v>
      </c>
      <c r="F683" s="17" t="s">
        <v>347</v>
      </c>
      <c r="G683" s="17" t="s">
        <v>381</v>
      </c>
      <c r="H683" s="17">
        <v>0</v>
      </c>
      <c r="I683" s="17">
        <v>0</v>
      </c>
    </row>
    <row r="684" spans="1:9" x14ac:dyDescent="0.25">
      <c r="A684" s="17">
        <v>2014</v>
      </c>
      <c r="B684" s="17">
        <v>5</v>
      </c>
      <c r="C684" s="17" t="s">
        <v>25</v>
      </c>
      <c r="D684" s="17" t="s">
        <v>24</v>
      </c>
      <c r="E684" s="17" t="s">
        <v>361</v>
      </c>
      <c r="F684" s="17" t="s">
        <v>362</v>
      </c>
      <c r="G684" s="17" t="s">
        <v>389</v>
      </c>
      <c r="H684" s="17">
        <v>0</v>
      </c>
      <c r="I684" s="17">
        <v>0</v>
      </c>
    </row>
    <row r="685" spans="1:9" x14ac:dyDescent="0.25">
      <c r="A685" s="17">
        <v>2014</v>
      </c>
      <c r="B685" s="17">
        <v>5</v>
      </c>
      <c r="C685" s="17" t="s">
        <v>25</v>
      </c>
      <c r="D685" s="17" t="s">
        <v>24</v>
      </c>
      <c r="E685" s="17" t="s">
        <v>359</v>
      </c>
      <c r="F685" s="17" t="s">
        <v>360</v>
      </c>
      <c r="G685" s="17" t="s">
        <v>388</v>
      </c>
      <c r="H685" s="17">
        <v>80</v>
      </c>
      <c r="I685" s="17">
        <v>0</v>
      </c>
    </row>
    <row r="686" spans="1:9" x14ac:dyDescent="0.25">
      <c r="A686" s="17">
        <v>2014</v>
      </c>
      <c r="B686" s="17">
        <v>7</v>
      </c>
      <c r="C686" s="17" t="s">
        <v>18</v>
      </c>
      <c r="D686" s="17" t="s">
        <v>17</v>
      </c>
      <c r="E686" s="17" t="s">
        <v>342</v>
      </c>
      <c r="F686" s="17" t="s">
        <v>343</v>
      </c>
      <c r="G686" s="17" t="s">
        <v>379</v>
      </c>
      <c r="H686" s="17">
        <v>0</v>
      </c>
      <c r="I686" s="17">
        <v>0</v>
      </c>
    </row>
    <row r="687" spans="1:9" x14ac:dyDescent="0.25">
      <c r="A687" s="17">
        <v>2014</v>
      </c>
      <c r="B687" s="17">
        <v>7</v>
      </c>
      <c r="C687" s="17" t="s">
        <v>18</v>
      </c>
      <c r="D687" s="17" t="s">
        <v>17</v>
      </c>
      <c r="E687" s="17" t="s">
        <v>327</v>
      </c>
      <c r="F687" s="17" t="s">
        <v>348</v>
      </c>
      <c r="G687" s="17" t="s">
        <v>382</v>
      </c>
      <c r="H687" s="17">
        <v>158</v>
      </c>
      <c r="I687" s="17">
        <v>1</v>
      </c>
    </row>
    <row r="688" spans="1:9" x14ac:dyDescent="0.25">
      <c r="A688" s="17">
        <v>2014</v>
      </c>
      <c r="B688" s="17">
        <v>7</v>
      </c>
      <c r="C688" s="17" t="s">
        <v>18</v>
      </c>
      <c r="D688" s="17" t="s">
        <v>17</v>
      </c>
      <c r="E688" s="17" t="s">
        <v>371</v>
      </c>
      <c r="F688" s="17" t="s">
        <v>372</v>
      </c>
      <c r="G688" s="17" t="s">
        <v>394</v>
      </c>
      <c r="H688" s="17">
        <v>1950.5050000000001</v>
      </c>
      <c r="I688" s="17">
        <v>10</v>
      </c>
    </row>
    <row r="689" spans="1:9" x14ac:dyDescent="0.25">
      <c r="A689" s="17">
        <v>2014</v>
      </c>
      <c r="B689" s="17">
        <v>7</v>
      </c>
      <c r="C689" s="17" t="s">
        <v>18</v>
      </c>
      <c r="D689" s="17" t="s">
        <v>17</v>
      </c>
      <c r="E689" s="17" t="s">
        <v>363</v>
      </c>
      <c r="F689" s="17" t="s">
        <v>364</v>
      </c>
      <c r="G689" s="17" t="s">
        <v>390</v>
      </c>
      <c r="H689" s="17">
        <v>176</v>
      </c>
      <c r="I689" s="17">
        <v>2</v>
      </c>
    </row>
    <row r="690" spans="1:9" x14ac:dyDescent="0.25">
      <c r="A690" s="17">
        <v>2014</v>
      </c>
      <c r="B690" s="17">
        <v>7</v>
      </c>
      <c r="C690" s="17" t="s">
        <v>18</v>
      </c>
      <c r="D690" s="17" t="s">
        <v>17</v>
      </c>
      <c r="E690" s="17" t="s">
        <v>344</v>
      </c>
      <c r="F690" s="17" t="s">
        <v>345</v>
      </c>
      <c r="G690" s="17" t="s">
        <v>380</v>
      </c>
      <c r="H690" s="17">
        <v>185.54499999999999</v>
      </c>
      <c r="I690" s="17">
        <v>2</v>
      </c>
    </row>
    <row r="691" spans="1:9" x14ac:dyDescent="0.25">
      <c r="A691" s="17">
        <v>2014</v>
      </c>
      <c r="B691" s="17">
        <v>7</v>
      </c>
      <c r="C691" s="17" t="s">
        <v>18</v>
      </c>
      <c r="D691" s="17" t="s">
        <v>17</v>
      </c>
      <c r="E691" s="17" t="s">
        <v>365</v>
      </c>
      <c r="F691" s="17" t="s">
        <v>366</v>
      </c>
      <c r="G691" s="17" t="s">
        <v>391</v>
      </c>
      <c r="H691" s="17">
        <v>28601.75</v>
      </c>
      <c r="I691" s="17">
        <v>957</v>
      </c>
    </row>
    <row r="692" spans="1:9" x14ac:dyDescent="0.25">
      <c r="A692" s="17">
        <v>2014</v>
      </c>
      <c r="B692" s="17">
        <v>7</v>
      </c>
      <c r="C692" s="17" t="s">
        <v>18</v>
      </c>
      <c r="D692" s="17" t="s">
        <v>17</v>
      </c>
      <c r="E692" s="17" t="s">
        <v>349</v>
      </c>
      <c r="F692" s="17" t="s">
        <v>350</v>
      </c>
      <c r="G692" s="17" t="s">
        <v>383</v>
      </c>
      <c r="H692" s="17">
        <v>282</v>
      </c>
      <c r="I692" s="17">
        <v>1</v>
      </c>
    </row>
    <row r="693" spans="1:9" x14ac:dyDescent="0.25">
      <c r="A693" s="17">
        <v>2014</v>
      </c>
      <c r="B693" s="17">
        <v>7</v>
      </c>
      <c r="C693" s="17" t="s">
        <v>18</v>
      </c>
      <c r="D693" s="17" t="s">
        <v>17</v>
      </c>
      <c r="E693" s="17" t="s">
        <v>367</v>
      </c>
      <c r="F693" s="17" t="s">
        <v>368</v>
      </c>
      <c r="G693" s="17" t="s">
        <v>392</v>
      </c>
      <c r="H693" s="17">
        <v>32.5</v>
      </c>
      <c r="I693" s="17">
        <v>0</v>
      </c>
    </row>
    <row r="694" spans="1:9" x14ac:dyDescent="0.25">
      <c r="A694" s="17">
        <v>2014</v>
      </c>
      <c r="B694" s="17">
        <v>7</v>
      </c>
      <c r="C694" s="17" t="s">
        <v>18</v>
      </c>
      <c r="D694" s="17" t="s">
        <v>17</v>
      </c>
      <c r="E694" s="17" t="s">
        <v>351</v>
      </c>
      <c r="F694" s="17" t="s">
        <v>352</v>
      </c>
      <c r="G694" s="17" t="s">
        <v>384</v>
      </c>
      <c r="H694" s="17">
        <v>45.75</v>
      </c>
      <c r="I694" s="17">
        <v>0</v>
      </c>
    </row>
    <row r="695" spans="1:9" x14ac:dyDescent="0.25">
      <c r="A695" s="17">
        <v>2014</v>
      </c>
      <c r="B695" s="17">
        <v>7</v>
      </c>
      <c r="C695" s="17" t="s">
        <v>18</v>
      </c>
      <c r="D695" s="17" t="s">
        <v>17</v>
      </c>
      <c r="E695" s="17" t="s">
        <v>353</v>
      </c>
      <c r="F695" s="17" t="s">
        <v>354</v>
      </c>
      <c r="G695" s="17" t="s">
        <v>385</v>
      </c>
      <c r="H695" s="17">
        <v>149</v>
      </c>
      <c r="I695" s="17">
        <v>0</v>
      </c>
    </row>
    <row r="696" spans="1:9" x14ac:dyDescent="0.25">
      <c r="A696" s="17">
        <v>2014</v>
      </c>
      <c r="B696" s="17">
        <v>7</v>
      </c>
      <c r="C696" s="17" t="s">
        <v>18</v>
      </c>
      <c r="D696" s="17" t="s">
        <v>17</v>
      </c>
      <c r="E696" s="17" t="s">
        <v>355</v>
      </c>
      <c r="F696" s="17" t="s">
        <v>356</v>
      </c>
      <c r="G696" s="17" t="s">
        <v>386</v>
      </c>
      <c r="H696" s="17">
        <v>21.332000000000001</v>
      </c>
      <c r="I696" s="17">
        <v>0</v>
      </c>
    </row>
    <row r="697" spans="1:9" x14ac:dyDescent="0.25">
      <c r="A697" s="17">
        <v>2014</v>
      </c>
      <c r="B697" s="17">
        <v>7</v>
      </c>
      <c r="C697" s="17" t="s">
        <v>18</v>
      </c>
      <c r="D697" s="17" t="s">
        <v>17</v>
      </c>
      <c r="E697" s="17" t="s">
        <v>357</v>
      </c>
      <c r="F697" s="17" t="s">
        <v>358</v>
      </c>
      <c r="G697" s="17" t="s">
        <v>387</v>
      </c>
      <c r="H697" s="17">
        <v>27</v>
      </c>
      <c r="I697" s="17">
        <v>0</v>
      </c>
    </row>
    <row r="698" spans="1:9" x14ac:dyDescent="0.25">
      <c r="A698" s="17">
        <v>2014</v>
      </c>
      <c r="B698" s="17">
        <v>7</v>
      </c>
      <c r="C698" s="17" t="s">
        <v>18</v>
      </c>
      <c r="D698" s="17" t="s">
        <v>17</v>
      </c>
      <c r="E698" s="17" t="s">
        <v>328</v>
      </c>
      <c r="F698" s="17" t="s">
        <v>339</v>
      </c>
      <c r="G698" s="17" t="s">
        <v>377</v>
      </c>
      <c r="H698" s="17">
        <v>0</v>
      </c>
      <c r="I698" s="17">
        <v>0</v>
      </c>
    </row>
    <row r="699" spans="1:9" x14ac:dyDescent="0.25">
      <c r="A699" s="17">
        <v>2014</v>
      </c>
      <c r="B699" s="17">
        <v>7</v>
      </c>
      <c r="C699" s="17" t="s">
        <v>18</v>
      </c>
      <c r="D699" s="17" t="s">
        <v>17</v>
      </c>
      <c r="E699" s="17" t="s">
        <v>340</v>
      </c>
      <c r="F699" s="17" t="s">
        <v>341</v>
      </c>
      <c r="G699" s="17" t="s">
        <v>378</v>
      </c>
      <c r="H699" s="17">
        <v>28.346</v>
      </c>
      <c r="I699" s="17">
        <v>1</v>
      </c>
    </row>
    <row r="700" spans="1:9" x14ac:dyDescent="0.25">
      <c r="A700" s="17">
        <v>2014</v>
      </c>
      <c r="B700" s="17">
        <v>7</v>
      </c>
      <c r="C700" s="17" t="s">
        <v>18</v>
      </c>
      <c r="D700" s="17" t="s">
        <v>17</v>
      </c>
      <c r="E700" s="17" t="s">
        <v>369</v>
      </c>
      <c r="F700" s="17" t="s">
        <v>370</v>
      </c>
      <c r="G700" s="17" t="s">
        <v>393</v>
      </c>
      <c r="H700" s="17">
        <v>544.45799999999997</v>
      </c>
      <c r="I700" s="17">
        <v>11</v>
      </c>
    </row>
    <row r="701" spans="1:9" x14ac:dyDescent="0.25">
      <c r="A701" s="17">
        <v>2014</v>
      </c>
      <c r="B701" s="17">
        <v>7</v>
      </c>
      <c r="C701" s="17" t="s">
        <v>18</v>
      </c>
      <c r="D701" s="17" t="s">
        <v>17</v>
      </c>
      <c r="E701" s="17" t="s">
        <v>346</v>
      </c>
      <c r="F701" s="17" t="s">
        <v>347</v>
      </c>
      <c r="G701" s="17" t="s">
        <v>381</v>
      </c>
      <c r="H701" s="17">
        <v>1262.751</v>
      </c>
      <c r="I701" s="17">
        <v>63</v>
      </c>
    </row>
    <row r="702" spans="1:9" x14ac:dyDescent="0.25">
      <c r="A702" s="17">
        <v>2014</v>
      </c>
      <c r="B702" s="17">
        <v>7</v>
      </c>
      <c r="C702" s="17" t="s">
        <v>18</v>
      </c>
      <c r="D702" s="17" t="s">
        <v>17</v>
      </c>
      <c r="E702" s="17" t="s">
        <v>361</v>
      </c>
      <c r="F702" s="17" t="s">
        <v>362</v>
      </c>
      <c r="G702" s="17" t="s">
        <v>389</v>
      </c>
      <c r="H702" s="17">
        <v>14.429</v>
      </c>
      <c r="I702" s="17">
        <v>0</v>
      </c>
    </row>
    <row r="703" spans="1:9" x14ac:dyDescent="0.25">
      <c r="A703" s="17">
        <v>2014</v>
      </c>
      <c r="B703" s="17">
        <v>7</v>
      </c>
      <c r="C703" s="17" t="s">
        <v>18</v>
      </c>
      <c r="D703" s="17" t="s">
        <v>17</v>
      </c>
      <c r="E703" s="17" t="s">
        <v>359</v>
      </c>
      <c r="F703" s="17" t="s">
        <v>360</v>
      </c>
      <c r="G703" s="17" t="s">
        <v>388</v>
      </c>
      <c r="H703" s="17">
        <v>616.86199999999997</v>
      </c>
      <c r="I703" s="17">
        <v>12</v>
      </c>
    </row>
    <row r="704" spans="1:9" x14ac:dyDescent="0.25">
      <c r="A704" s="17">
        <v>2014</v>
      </c>
      <c r="B704" s="17">
        <v>10</v>
      </c>
      <c r="C704" s="17" t="s">
        <v>181</v>
      </c>
      <c r="D704" s="17" t="s">
        <v>180</v>
      </c>
      <c r="E704" s="17" t="s">
        <v>342</v>
      </c>
      <c r="F704" s="17" t="s">
        <v>343</v>
      </c>
      <c r="G704" s="17" t="s">
        <v>379</v>
      </c>
      <c r="H704" s="17">
        <v>0</v>
      </c>
      <c r="I704" s="17">
        <v>0</v>
      </c>
    </row>
    <row r="705" spans="1:9" x14ac:dyDescent="0.25">
      <c r="A705" s="17">
        <v>2014</v>
      </c>
      <c r="B705" s="17">
        <v>10</v>
      </c>
      <c r="C705" s="17" t="s">
        <v>181</v>
      </c>
      <c r="D705" s="17" t="s">
        <v>180</v>
      </c>
      <c r="E705" s="17" t="s">
        <v>327</v>
      </c>
      <c r="F705" s="17" t="s">
        <v>348</v>
      </c>
      <c r="G705" s="17" t="s">
        <v>382</v>
      </c>
      <c r="H705" s="17">
        <v>6</v>
      </c>
      <c r="I705" s="17">
        <v>0</v>
      </c>
    </row>
    <row r="706" spans="1:9" x14ac:dyDescent="0.25">
      <c r="A706" s="17">
        <v>2014</v>
      </c>
      <c r="B706" s="17">
        <v>10</v>
      </c>
      <c r="C706" s="17" t="s">
        <v>181</v>
      </c>
      <c r="D706" s="17" t="s">
        <v>180</v>
      </c>
      <c r="E706" s="17" t="s">
        <v>371</v>
      </c>
      <c r="F706" s="17" t="s">
        <v>372</v>
      </c>
      <c r="G706" s="17" t="s">
        <v>394</v>
      </c>
      <c r="H706" s="17">
        <v>756.5</v>
      </c>
      <c r="I706" s="17">
        <v>2</v>
      </c>
    </row>
    <row r="707" spans="1:9" x14ac:dyDescent="0.25">
      <c r="A707" s="17">
        <v>2014</v>
      </c>
      <c r="B707" s="17">
        <v>10</v>
      </c>
      <c r="C707" s="17" t="s">
        <v>181</v>
      </c>
      <c r="D707" s="17" t="s">
        <v>180</v>
      </c>
      <c r="E707" s="17" t="s">
        <v>363</v>
      </c>
      <c r="F707" s="17" t="s">
        <v>364</v>
      </c>
      <c r="G707" s="17" t="s">
        <v>390</v>
      </c>
      <c r="H707" s="17">
        <v>4</v>
      </c>
      <c r="I707" s="17">
        <v>0</v>
      </c>
    </row>
    <row r="708" spans="1:9" x14ac:dyDescent="0.25">
      <c r="A708" s="17">
        <v>2014</v>
      </c>
      <c r="B708" s="17">
        <v>10</v>
      </c>
      <c r="C708" s="17" t="s">
        <v>181</v>
      </c>
      <c r="D708" s="17" t="s">
        <v>180</v>
      </c>
      <c r="E708" s="17" t="s">
        <v>344</v>
      </c>
      <c r="F708" s="17" t="s">
        <v>345</v>
      </c>
      <c r="G708" s="17" t="s">
        <v>380</v>
      </c>
      <c r="H708" s="17">
        <v>19731.493999999999</v>
      </c>
      <c r="I708" s="17">
        <v>601</v>
      </c>
    </row>
    <row r="709" spans="1:9" x14ac:dyDescent="0.25">
      <c r="A709" s="17">
        <v>2014</v>
      </c>
      <c r="B709" s="17">
        <v>10</v>
      </c>
      <c r="C709" s="17" t="s">
        <v>181</v>
      </c>
      <c r="D709" s="17" t="s">
        <v>180</v>
      </c>
      <c r="E709" s="17" t="s">
        <v>365</v>
      </c>
      <c r="F709" s="17" t="s">
        <v>366</v>
      </c>
      <c r="G709" s="17" t="s">
        <v>391</v>
      </c>
      <c r="H709" s="17">
        <v>5</v>
      </c>
      <c r="I709" s="17">
        <v>0</v>
      </c>
    </row>
    <row r="710" spans="1:9" x14ac:dyDescent="0.25">
      <c r="A710" s="17">
        <v>2014</v>
      </c>
      <c r="B710" s="17">
        <v>10</v>
      </c>
      <c r="C710" s="17" t="s">
        <v>181</v>
      </c>
      <c r="D710" s="17" t="s">
        <v>180</v>
      </c>
      <c r="E710" s="17" t="s">
        <v>349</v>
      </c>
      <c r="F710" s="17" t="s">
        <v>350</v>
      </c>
      <c r="G710" s="17" t="s">
        <v>383</v>
      </c>
      <c r="H710" s="17">
        <v>186</v>
      </c>
      <c r="I710" s="17">
        <v>0</v>
      </c>
    </row>
    <row r="711" spans="1:9" x14ac:dyDescent="0.25">
      <c r="A711" s="17">
        <v>2014</v>
      </c>
      <c r="B711" s="17">
        <v>10</v>
      </c>
      <c r="C711" s="17" t="s">
        <v>181</v>
      </c>
      <c r="D711" s="17" t="s">
        <v>180</v>
      </c>
      <c r="E711" s="17" t="s">
        <v>367</v>
      </c>
      <c r="F711" s="17" t="s">
        <v>368</v>
      </c>
      <c r="G711" s="17" t="s">
        <v>392</v>
      </c>
      <c r="H711" s="17">
        <v>32</v>
      </c>
      <c r="I711" s="17">
        <v>0</v>
      </c>
    </row>
    <row r="712" spans="1:9" x14ac:dyDescent="0.25">
      <c r="A712" s="17">
        <v>2014</v>
      </c>
      <c r="B712" s="17">
        <v>10</v>
      </c>
      <c r="C712" s="17" t="s">
        <v>181</v>
      </c>
      <c r="D712" s="17" t="s">
        <v>180</v>
      </c>
      <c r="E712" s="17" t="s">
        <v>351</v>
      </c>
      <c r="F712" s="17" t="s">
        <v>352</v>
      </c>
      <c r="G712" s="17" t="s">
        <v>384</v>
      </c>
      <c r="H712" s="17">
        <v>13</v>
      </c>
      <c r="I712" s="17">
        <v>0</v>
      </c>
    </row>
    <row r="713" spans="1:9" x14ac:dyDescent="0.25">
      <c r="A713" s="17">
        <v>2014</v>
      </c>
      <c r="B713" s="17">
        <v>10</v>
      </c>
      <c r="C713" s="17" t="s">
        <v>181</v>
      </c>
      <c r="D713" s="17" t="s">
        <v>180</v>
      </c>
      <c r="E713" s="17" t="s">
        <v>353</v>
      </c>
      <c r="F713" s="17" t="s">
        <v>354</v>
      </c>
      <c r="G713" s="17" t="s">
        <v>385</v>
      </c>
      <c r="H713" s="17">
        <v>0</v>
      </c>
      <c r="I713" s="17">
        <v>0</v>
      </c>
    </row>
    <row r="714" spans="1:9" x14ac:dyDescent="0.25">
      <c r="A714" s="17">
        <v>2014</v>
      </c>
      <c r="B714" s="17">
        <v>10</v>
      </c>
      <c r="C714" s="17" t="s">
        <v>181</v>
      </c>
      <c r="D714" s="17" t="s">
        <v>180</v>
      </c>
      <c r="E714" s="17" t="s">
        <v>355</v>
      </c>
      <c r="F714" s="17" t="s">
        <v>356</v>
      </c>
      <c r="G714" s="17" t="s">
        <v>386</v>
      </c>
      <c r="H714" s="17">
        <v>151</v>
      </c>
      <c r="I714" s="17">
        <v>0</v>
      </c>
    </row>
    <row r="715" spans="1:9" x14ac:dyDescent="0.25">
      <c r="A715" s="17">
        <v>2014</v>
      </c>
      <c r="B715" s="17">
        <v>10</v>
      </c>
      <c r="C715" s="17" t="s">
        <v>181</v>
      </c>
      <c r="D715" s="17" t="s">
        <v>180</v>
      </c>
      <c r="E715" s="17" t="s">
        <v>357</v>
      </c>
      <c r="F715" s="17" t="s">
        <v>358</v>
      </c>
      <c r="G715" s="17" t="s">
        <v>387</v>
      </c>
      <c r="H715" s="17">
        <v>70</v>
      </c>
      <c r="I715" s="17">
        <v>0</v>
      </c>
    </row>
    <row r="716" spans="1:9" x14ac:dyDescent="0.25">
      <c r="A716" s="17">
        <v>2014</v>
      </c>
      <c r="B716" s="17">
        <v>10</v>
      </c>
      <c r="C716" s="17" t="s">
        <v>181</v>
      </c>
      <c r="D716" s="17" t="s">
        <v>180</v>
      </c>
      <c r="E716" s="17" t="s">
        <v>328</v>
      </c>
      <c r="F716" s="17" t="s">
        <v>339</v>
      </c>
      <c r="G716" s="17" t="s">
        <v>377</v>
      </c>
      <c r="H716" s="17">
        <v>0</v>
      </c>
      <c r="I716" s="17">
        <v>0</v>
      </c>
    </row>
    <row r="717" spans="1:9" x14ac:dyDescent="0.25">
      <c r="A717" s="17">
        <v>2014</v>
      </c>
      <c r="B717" s="17">
        <v>10</v>
      </c>
      <c r="C717" s="17" t="s">
        <v>181</v>
      </c>
      <c r="D717" s="17" t="s">
        <v>180</v>
      </c>
      <c r="E717" s="17" t="s">
        <v>340</v>
      </c>
      <c r="F717" s="17" t="s">
        <v>341</v>
      </c>
      <c r="G717" s="17" t="s">
        <v>378</v>
      </c>
      <c r="H717" s="17">
        <v>0</v>
      </c>
      <c r="I717" s="17">
        <v>0</v>
      </c>
    </row>
    <row r="718" spans="1:9" x14ac:dyDescent="0.25">
      <c r="A718" s="17">
        <v>2014</v>
      </c>
      <c r="B718" s="17">
        <v>10</v>
      </c>
      <c r="C718" s="17" t="s">
        <v>181</v>
      </c>
      <c r="D718" s="17" t="s">
        <v>180</v>
      </c>
      <c r="E718" s="17" t="s">
        <v>369</v>
      </c>
      <c r="F718" s="17" t="s">
        <v>370</v>
      </c>
      <c r="G718" s="17" t="s">
        <v>393</v>
      </c>
      <c r="H718" s="17">
        <v>30</v>
      </c>
      <c r="I718" s="17">
        <v>0</v>
      </c>
    </row>
    <row r="719" spans="1:9" x14ac:dyDescent="0.25">
      <c r="A719" s="17">
        <v>2014</v>
      </c>
      <c r="B719" s="17">
        <v>10</v>
      </c>
      <c r="C719" s="17" t="s">
        <v>181</v>
      </c>
      <c r="D719" s="17" t="s">
        <v>180</v>
      </c>
      <c r="E719" s="17" t="s">
        <v>346</v>
      </c>
      <c r="F719" s="17" t="s">
        <v>347</v>
      </c>
      <c r="G719" s="17" t="s">
        <v>381</v>
      </c>
      <c r="H719" s="17">
        <v>6</v>
      </c>
      <c r="I719" s="17">
        <v>0</v>
      </c>
    </row>
    <row r="720" spans="1:9" x14ac:dyDescent="0.25">
      <c r="A720" s="17">
        <v>2014</v>
      </c>
      <c r="B720" s="17">
        <v>10</v>
      </c>
      <c r="C720" s="17" t="s">
        <v>181</v>
      </c>
      <c r="D720" s="17" t="s">
        <v>180</v>
      </c>
      <c r="E720" s="17" t="s">
        <v>361</v>
      </c>
      <c r="F720" s="17" t="s">
        <v>362</v>
      </c>
      <c r="G720" s="17" t="s">
        <v>389</v>
      </c>
      <c r="H720" s="17">
        <v>0</v>
      </c>
      <c r="I720" s="17">
        <v>0</v>
      </c>
    </row>
    <row r="721" spans="1:9" x14ac:dyDescent="0.25">
      <c r="A721" s="17">
        <v>2014</v>
      </c>
      <c r="B721" s="17">
        <v>10</v>
      </c>
      <c r="C721" s="17" t="s">
        <v>181</v>
      </c>
      <c r="D721" s="17" t="s">
        <v>180</v>
      </c>
      <c r="E721" s="17" t="s">
        <v>359</v>
      </c>
      <c r="F721" s="17" t="s">
        <v>360</v>
      </c>
      <c r="G721" s="17" t="s">
        <v>388</v>
      </c>
      <c r="H721" s="17">
        <v>22</v>
      </c>
      <c r="I721" s="17">
        <v>0</v>
      </c>
    </row>
    <row r="722" spans="1:9" x14ac:dyDescent="0.25">
      <c r="A722" s="17">
        <v>2014</v>
      </c>
      <c r="B722" s="17">
        <v>13</v>
      </c>
      <c r="C722" s="17" t="s">
        <v>177</v>
      </c>
      <c r="D722" s="17" t="s">
        <v>176</v>
      </c>
      <c r="E722" s="17" t="s">
        <v>342</v>
      </c>
      <c r="F722" s="17" t="s">
        <v>343</v>
      </c>
      <c r="G722" s="17" t="s">
        <v>379</v>
      </c>
      <c r="H722" s="17">
        <v>0</v>
      </c>
      <c r="I722" s="17">
        <v>0</v>
      </c>
    </row>
    <row r="723" spans="1:9" x14ac:dyDescent="0.25">
      <c r="A723" s="17">
        <v>2014</v>
      </c>
      <c r="B723" s="17">
        <v>13</v>
      </c>
      <c r="C723" s="17" t="s">
        <v>177</v>
      </c>
      <c r="D723" s="17" t="s">
        <v>176</v>
      </c>
      <c r="E723" s="17" t="s">
        <v>327</v>
      </c>
      <c r="F723" s="17" t="s">
        <v>348</v>
      </c>
      <c r="G723" s="17" t="s">
        <v>382</v>
      </c>
      <c r="H723" s="17">
        <v>0</v>
      </c>
      <c r="I723" s="17">
        <v>0</v>
      </c>
    </row>
    <row r="724" spans="1:9" x14ac:dyDescent="0.25">
      <c r="A724" s="17">
        <v>2014</v>
      </c>
      <c r="B724" s="17">
        <v>13</v>
      </c>
      <c r="C724" s="17" t="s">
        <v>177</v>
      </c>
      <c r="D724" s="17" t="s">
        <v>176</v>
      </c>
      <c r="E724" s="17" t="s">
        <v>371</v>
      </c>
      <c r="F724" s="17" t="s">
        <v>372</v>
      </c>
      <c r="G724" s="17" t="s">
        <v>394</v>
      </c>
      <c r="H724" s="17">
        <v>0</v>
      </c>
      <c r="I724" s="17">
        <v>0</v>
      </c>
    </row>
    <row r="725" spans="1:9" x14ac:dyDescent="0.25">
      <c r="A725" s="17">
        <v>2014</v>
      </c>
      <c r="B725" s="17">
        <v>13</v>
      </c>
      <c r="C725" s="17" t="s">
        <v>177</v>
      </c>
      <c r="D725" s="17" t="s">
        <v>176</v>
      </c>
      <c r="E725" s="17" t="s">
        <v>363</v>
      </c>
      <c r="F725" s="17" t="s">
        <v>364</v>
      </c>
      <c r="G725" s="17" t="s">
        <v>390</v>
      </c>
      <c r="H725" s="17">
        <v>0</v>
      </c>
      <c r="I725" s="17">
        <v>0</v>
      </c>
    </row>
    <row r="726" spans="1:9" x14ac:dyDescent="0.25">
      <c r="A726" s="17">
        <v>2014</v>
      </c>
      <c r="B726" s="17">
        <v>13</v>
      </c>
      <c r="C726" s="17" t="s">
        <v>177</v>
      </c>
      <c r="D726" s="17" t="s">
        <v>176</v>
      </c>
      <c r="E726" s="17" t="s">
        <v>344</v>
      </c>
      <c r="F726" s="17" t="s">
        <v>345</v>
      </c>
      <c r="G726" s="17" t="s">
        <v>380</v>
      </c>
      <c r="H726" s="17">
        <v>0</v>
      </c>
      <c r="I726" s="17">
        <v>0</v>
      </c>
    </row>
    <row r="727" spans="1:9" x14ac:dyDescent="0.25">
      <c r="A727" s="17">
        <v>2014</v>
      </c>
      <c r="B727" s="17">
        <v>13</v>
      </c>
      <c r="C727" s="17" t="s">
        <v>177</v>
      </c>
      <c r="D727" s="17" t="s">
        <v>176</v>
      </c>
      <c r="E727" s="17" t="s">
        <v>365</v>
      </c>
      <c r="F727" s="17" t="s">
        <v>366</v>
      </c>
      <c r="G727" s="17" t="s">
        <v>391</v>
      </c>
      <c r="H727" s="17">
        <v>0</v>
      </c>
      <c r="I727" s="17">
        <v>0</v>
      </c>
    </row>
    <row r="728" spans="1:9" x14ac:dyDescent="0.25">
      <c r="A728" s="17">
        <v>2014</v>
      </c>
      <c r="B728" s="17">
        <v>13</v>
      </c>
      <c r="C728" s="17" t="s">
        <v>177</v>
      </c>
      <c r="D728" s="17" t="s">
        <v>176</v>
      </c>
      <c r="E728" s="17" t="s">
        <v>349</v>
      </c>
      <c r="F728" s="17" t="s">
        <v>350</v>
      </c>
      <c r="G728" s="17" t="s">
        <v>383</v>
      </c>
      <c r="H728" s="17">
        <v>0</v>
      </c>
      <c r="I728" s="17">
        <v>0</v>
      </c>
    </row>
    <row r="729" spans="1:9" x14ac:dyDescent="0.25">
      <c r="A729" s="17">
        <v>2014</v>
      </c>
      <c r="B729" s="17">
        <v>13</v>
      </c>
      <c r="C729" s="17" t="s">
        <v>177</v>
      </c>
      <c r="D729" s="17" t="s">
        <v>176</v>
      </c>
      <c r="E729" s="17" t="s">
        <v>367</v>
      </c>
      <c r="F729" s="17" t="s">
        <v>368</v>
      </c>
      <c r="G729" s="17" t="s">
        <v>392</v>
      </c>
      <c r="H729" s="17">
        <v>0</v>
      </c>
      <c r="I729" s="17">
        <v>0</v>
      </c>
    </row>
    <row r="730" spans="1:9" x14ac:dyDescent="0.25">
      <c r="A730" s="17">
        <v>2014</v>
      </c>
      <c r="B730" s="17">
        <v>13</v>
      </c>
      <c r="C730" s="17" t="s">
        <v>177</v>
      </c>
      <c r="D730" s="17" t="s">
        <v>176</v>
      </c>
      <c r="E730" s="17" t="s">
        <v>351</v>
      </c>
      <c r="F730" s="17" t="s">
        <v>352</v>
      </c>
      <c r="G730" s="17" t="s">
        <v>384</v>
      </c>
      <c r="H730" s="17">
        <v>22</v>
      </c>
      <c r="I730" s="17">
        <v>1</v>
      </c>
    </row>
    <row r="731" spans="1:9" x14ac:dyDescent="0.25">
      <c r="A731" s="17">
        <v>2014</v>
      </c>
      <c r="B731" s="17">
        <v>13</v>
      </c>
      <c r="C731" s="17" t="s">
        <v>177</v>
      </c>
      <c r="D731" s="17" t="s">
        <v>176</v>
      </c>
      <c r="E731" s="17" t="s">
        <v>353</v>
      </c>
      <c r="F731" s="17" t="s">
        <v>354</v>
      </c>
      <c r="G731" s="17" t="s">
        <v>385</v>
      </c>
      <c r="H731" s="17">
        <v>0</v>
      </c>
      <c r="I731" s="17">
        <v>0</v>
      </c>
    </row>
    <row r="732" spans="1:9" x14ac:dyDescent="0.25">
      <c r="A732" s="17">
        <v>2014</v>
      </c>
      <c r="B732" s="17">
        <v>13</v>
      </c>
      <c r="C732" s="17" t="s">
        <v>177</v>
      </c>
      <c r="D732" s="17" t="s">
        <v>176</v>
      </c>
      <c r="E732" s="17" t="s">
        <v>355</v>
      </c>
      <c r="F732" s="17" t="s">
        <v>356</v>
      </c>
      <c r="G732" s="17" t="s">
        <v>386</v>
      </c>
      <c r="H732" s="17">
        <v>0</v>
      </c>
      <c r="I732" s="17">
        <v>0</v>
      </c>
    </row>
    <row r="733" spans="1:9" x14ac:dyDescent="0.25">
      <c r="A733" s="17">
        <v>2014</v>
      </c>
      <c r="B733" s="17">
        <v>13</v>
      </c>
      <c r="C733" s="17" t="s">
        <v>177</v>
      </c>
      <c r="D733" s="17" t="s">
        <v>176</v>
      </c>
      <c r="E733" s="17" t="s">
        <v>357</v>
      </c>
      <c r="F733" s="17" t="s">
        <v>358</v>
      </c>
      <c r="G733" s="17" t="s">
        <v>387</v>
      </c>
      <c r="H733" s="17">
        <v>0</v>
      </c>
      <c r="I733" s="17">
        <v>0</v>
      </c>
    </row>
    <row r="734" spans="1:9" x14ac:dyDescent="0.25">
      <c r="A734" s="17">
        <v>2014</v>
      </c>
      <c r="B734" s="17">
        <v>13</v>
      </c>
      <c r="C734" s="17" t="s">
        <v>177</v>
      </c>
      <c r="D734" s="17" t="s">
        <v>176</v>
      </c>
      <c r="E734" s="17" t="s">
        <v>328</v>
      </c>
      <c r="F734" s="17" t="s">
        <v>339</v>
      </c>
      <c r="G734" s="17" t="s">
        <v>377</v>
      </c>
      <c r="H734" s="17">
        <v>0</v>
      </c>
      <c r="I734" s="17">
        <v>0</v>
      </c>
    </row>
    <row r="735" spans="1:9" x14ac:dyDescent="0.25">
      <c r="A735" s="17">
        <v>2014</v>
      </c>
      <c r="B735" s="17">
        <v>13</v>
      </c>
      <c r="C735" s="17" t="s">
        <v>177</v>
      </c>
      <c r="D735" s="17" t="s">
        <v>176</v>
      </c>
      <c r="E735" s="17" t="s">
        <v>340</v>
      </c>
      <c r="F735" s="17" t="s">
        <v>341</v>
      </c>
      <c r="G735" s="17" t="s">
        <v>378</v>
      </c>
      <c r="H735" s="17">
        <v>0</v>
      </c>
      <c r="I735" s="17">
        <v>0</v>
      </c>
    </row>
    <row r="736" spans="1:9" x14ac:dyDescent="0.25">
      <c r="A736" s="17">
        <v>2014</v>
      </c>
      <c r="B736" s="17">
        <v>13</v>
      </c>
      <c r="C736" s="17" t="s">
        <v>177</v>
      </c>
      <c r="D736" s="17" t="s">
        <v>176</v>
      </c>
      <c r="E736" s="17" t="s">
        <v>369</v>
      </c>
      <c r="F736" s="17" t="s">
        <v>370</v>
      </c>
      <c r="G736" s="17" t="s">
        <v>393</v>
      </c>
      <c r="H736" s="17">
        <v>0</v>
      </c>
      <c r="I736" s="17">
        <v>0</v>
      </c>
    </row>
    <row r="737" spans="1:9" x14ac:dyDescent="0.25">
      <c r="A737" s="17">
        <v>2014</v>
      </c>
      <c r="B737" s="17">
        <v>13</v>
      </c>
      <c r="C737" s="17" t="s">
        <v>177</v>
      </c>
      <c r="D737" s="17" t="s">
        <v>176</v>
      </c>
      <c r="E737" s="17" t="s">
        <v>346</v>
      </c>
      <c r="F737" s="17" t="s">
        <v>347</v>
      </c>
      <c r="G737" s="17" t="s">
        <v>381</v>
      </c>
      <c r="H737" s="17">
        <v>0</v>
      </c>
      <c r="I737" s="17">
        <v>0</v>
      </c>
    </row>
    <row r="738" spans="1:9" x14ac:dyDescent="0.25">
      <c r="A738" s="17">
        <v>2014</v>
      </c>
      <c r="B738" s="17">
        <v>13</v>
      </c>
      <c r="C738" s="17" t="s">
        <v>177</v>
      </c>
      <c r="D738" s="17" t="s">
        <v>176</v>
      </c>
      <c r="E738" s="17" t="s">
        <v>361</v>
      </c>
      <c r="F738" s="17" t="s">
        <v>362</v>
      </c>
      <c r="G738" s="17" t="s">
        <v>389</v>
      </c>
      <c r="H738" s="17">
        <v>0</v>
      </c>
      <c r="I738" s="17">
        <v>0</v>
      </c>
    </row>
    <row r="739" spans="1:9" x14ac:dyDescent="0.25">
      <c r="A739" s="17">
        <v>2014</v>
      </c>
      <c r="B739" s="17">
        <v>13</v>
      </c>
      <c r="C739" s="17" t="s">
        <v>177</v>
      </c>
      <c r="D739" s="17" t="s">
        <v>176</v>
      </c>
      <c r="E739" s="17" t="s">
        <v>359</v>
      </c>
      <c r="F739" s="17" t="s">
        <v>360</v>
      </c>
      <c r="G739" s="17" t="s">
        <v>388</v>
      </c>
      <c r="H739" s="17">
        <v>0</v>
      </c>
      <c r="I739" s="17">
        <v>0</v>
      </c>
    </row>
    <row r="740" spans="1:9" x14ac:dyDescent="0.25">
      <c r="A740" s="17">
        <v>2014</v>
      </c>
      <c r="B740" s="17">
        <v>16</v>
      </c>
      <c r="C740" s="17" t="s">
        <v>172</v>
      </c>
      <c r="D740" s="17" t="s">
        <v>171</v>
      </c>
      <c r="E740" s="17" t="s">
        <v>342</v>
      </c>
      <c r="F740" s="17" t="s">
        <v>343</v>
      </c>
      <c r="G740" s="17" t="s">
        <v>379</v>
      </c>
      <c r="H740" s="17">
        <v>0</v>
      </c>
      <c r="I740" s="17">
        <v>0</v>
      </c>
    </row>
    <row r="741" spans="1:9" x14ac:dyDescent="0.25">
      <c r="A741" s="17">
        <v>2014</v>
      </c>
      <c r="B741" s="17">
        <v>16</v>
      </c>
      <c r="C741" s="17" t="s">
        <v>172</v>
      </c>
      <c r="D741" s="17" t="s">
        <v>171</v>
      </c>
      <c r="E741" s="17" t="s">
        <v>327</v>
      </c>
      <c r="F741" s="17" t="s">
        <v>348</v>
      </c>
      <c r="G741" s="17" t="s">
        <v>382</v>
      </c>
      <c r="H741" s="17">
        <v>130</v>
      </c>
      <c r="I741" s="17">
        <v>6</v>
      </c>
    </row>
    <row r="742" spans="1:9" x14ac:dyDescent="0.25">
      <c r="A742" s="17">
        <v>2014</v>
      </c>
      <c r="B742" s="17">
        <v>16</v>
      </c>
      <c r="C742" s="17" t="s">
        <v>172</v>
      </c>
      <c r="D742" s="17" t="s">
        <v>171</v>
      </c>
      <c r="E742" s="17" t="s">
        <v>371</v>
      </c>
      <c r="F742" s="17" t="s">
        <v>372</v>
      </c>
      <c r="G742" s="17" t="s">
        <v>394</v>
      </c>
      <c r="H742" s="17">
        <v>707.19</v>
      </c>
      <c r="I742" s="17">
        <v>24</v>
      </c>
    </row>
    <row r="743" spans="1:9" x14ac:dyDescent="0.25">
      <c r="A743" s="17">
        <v>2014</v>
      </c>
      <c r="B743" s="17">
        <v>16</v>
      </c>
      <c r="C743" s="17" t="s">
        <v>172</v>
      </c>
      <c r="D743" s="17" t="s">
        <v>171</v>
      </c>
      <c r="E743" s="17" t="s">
        <v>363</v>
      </c>
      <c r="F743" s="17" t="s">
        <v>364</v>
      </c>
      <c r="G743" s="17" t="s">
        <v>390</v>
      </c>
      <c r="H743" s="17">
        <v>286.8</v>
      </c>
      <c r="I743" s="17">
        <v>0</v>
      </c>
    </row>
    <row r="744" spans="1:9" x14ac:dyDescent="0.25">
      <c r="A744" s="17">
        <v>2014</v>
      </c>
      <c r="B744" s="17">
        <v>16</v>
      </c>
      <c r="C744" s="17" t="s">
        <v>172</v>
      </c>
      <c r="D744" s="17" t="s">
        <v>171</v>
      </c>
      <c r="E744" s="17" t="s">
        <v>344</v>
      </c>
      <c r="F744" s="17" t="s">
        <v>345</v>
      </c>
      <c r="G744" s="17" t="s">
        <v>380</v>
      </c>
      <c r="H744" s="17">
        <v>85</v>
      </c>
      <c r="I744" s="17">
        <v>0</v>
      </c>
    </row>
    <row r="745" spans="1:9" x14ac:dyDescent="0.25">
      <c r="A745" s="17">
        <v>2014</v>
      </c>
      <c r="B745" s="17">
        <v>16</v>
      </c>
      <c r="C745" s="17" t="s">
        <v>172</v>
      </c>
      <c r="D745" s="17" t="s">
        <v>171</v>
      </c>
      <c r="E745" s="17" t="s">
        <v>365</v>
      </c>
      <c r="F745" s="17" t="s">
        <v>366</v>
      </c>
      <c r="G745" s="17" t="s">
        <v>391</v>
      </c>
      <c r="H745" s="17">
        <v>32.076000000000001</v>
      </c>
      <c r="I745" s="17">
        <v>0</v>
      </c>
    </row>
    <row r="746" spans="1:9" x14ac:dyDescent="0.25">
      <c r="A746" s="17">
        <v>2014</v>
      </c>
      <c r="B746" s="17">
        <v>16</v>
      </c>
      <c r="C746" s="17" t="s">
        <v>172</v>
      </c>
      <c r="D746" s="17" t="s">
        <v>171</v>
      </c>
      <c r="E746" s="17" t="s">
        <v>349</v>
      </c>
      <c r="F746" s="17" t="s">
        <v>350</v>
      </c>
      <c r="G746" s="17" t="s">
        <v>383</v>
      </c>
      <c r="H746" s="17">
        <v>373</v>
      </c>
      <c r="I746" s="17">
        <v>13</v>
      </c>
    </row>
    <row r="747" spans="1:9" x14ac:dyDescent="0.25">
      <c r="A747" s="17">
        <v>2014</v>
      </c>
      <c r="B747" s="17">
        <v>16</v>
      </c>
      <c r="C747" s="17" t="s">
        <v>172</v>
      </c>
      <c r="D747" s="17" t="s">
        <v>171</v>
      </c>
      <c r="E747" s="17" t="s">
        <v>367</v>
      </c>
      <c r="F747" s="17" t="s">
        <v>368</v>
      </c>
      <c r="G747" s="17" t="s">
        <v>392</v>
      </c>
      <c r="H747" s="17">
        <v>0</v>
      </c>
      <c r="I747" s="17">
        <v>0</v>
      </c>
    </row>
    <row r="748" spans="1:9" x14ac:dyDescent="0.25">
      <c r="A748" s="17">
        <v>2014</v>
      </c>
      <c r="B748" s="17">
        <v>16</v>
      </c>
      <c r="C748" s="17" t="s">
        <v>172</v>
      </c>
      <c r="D748" s="17" t="s">
        <v>171</v>
      </c>
      <c r="E748" s="17" t="s">
        <v>351</v>
      </c>
      <c r="F748" s="17" t="s">
        <v>352</v>
      </c>
      <c r="G748" s="17" t="s">
        <v>384</v>
      </c>
      <c r="H748" s="17">
        <v>10</v>
      </c>
      <c r="I748" s="17">
        <v>0</v>
      </c>
    </row>
    <row r="749" spans="1:9" x14ac:dyDescent="0.25">
      <c r="A749" s="17">
        <v>2014</v>
      </c>
      <c r="B749" s="17">
        <v>16</v>
      </c>
      <c r="C749" s="17" t="s">
        <v>172</v>
      </c>
      <c r="D749" s="17" t="s">
        <v>171</v>
      </c>
      <c r="E749" s="17" t="s">
        <v>353</v>
      </c>
      <c r="F749" s="17" t="s">
        <v>354</v>
      </c>
      <c r="G749" s="17" t="s">
        <v>385</v>
      </c>
      <c r="H749" s="17">
        <v>34</v>
      </c>
      <c r="I749" s="17">
        <v>0</v>
      </c>
    </row>
    <row r="750" spans="1:9" x14ac:dyDescent="0.25">
      <c r="A750" s="17">
        <v>2014</v>
      </c>
      <c r="B750" s="17">
        <v>16</v>
      </c>
      <c r="C750" s="17" t="s">
        <v>172</v>
      </c>
      <c r="D750" s="17" t="s">
        <v>171</v>
      </c>
      <c r="E750" s="17" t="s">
        <v>355</v>
      </c>
      <c r="F750" s="17" t="s">
        <v>356</v>
      </c>
      <c r="G750" s="17" t="s">
        <v>386</v>
      </c>
      <c r="H750" s="17">
        <v>10833.54</v>
      </c>
      <c r="I750" s="17">
        <v>358</v>
      </c>
    </row>
    <row r="751" spans="1:9" x14ac:dyDescent="0.25">
      <c r="A751" s="17">
        <v>2014</v>
      </c>
      <c r="B751" s="17">
        <v>16</v>
      </c>
      <c r="C751" s="17" t="s">
        <v>172</v>
      </c>
      <c r="D751" s="17" t="s">
        <v>171</v>
      </c>
      <c r="E751" s="17" t="s">
        <v>357</v>
      </c>
      <c r="F751" s="17" t="s">
        <v>358</v>
      </c>
      <c r="G751" s="17" t="s">
        <v>387</v>
      </c>
      <c r="H751" s="17">
        <v>80</v>
      </c>
      <c r="I751" s="17">
        <v>2</v>
      </c>
    </row>
    <row r="752" spans="1:9" x14ac:dyDescent="0.25">
      <c r="A752" s="17">
        <v>2014</v>
      </c>
      <c r="B752" s="17">
        <v>16</v>
      </c>
      <c r="C752" s="17" t="s">
        <v>172</v>
      </c>
      <c r="D752" s="17" t="s">
        <v>171</v>
      </c>
      <c r="E752" s="17" t="s">
        <v>328</v>
      </c>
      <c r="F752" s="17" t="s">
        <v>339</v>
      </c>
      <c r="G752" s="17" t="s">
        <v>377</v>
      </c>
      <c r="H752" s="17">
        <v>0</v>
      </c>
      <c r="I752" s="17">
        <v>0</v>
      </c>
    </row>
    <row r="753" spans="1:9" x14ac:dyDescent="0.25">
      <c r="A753" s="17">
        <v>2014</v>
      </c>
      <c r="B753" s="17">
        <v>16</v>
      </c>
      <c r="C753" s="17" t="s">
        <v>172</v>
      </c>
      <c r="D753" s="17" t="s">
        <v>171</v>
      </c>
      <c r="E753" s="17" t="s">
        <v>340</v>
      </c>
      <c r="F753" s="17" t="s">
        <v>341</v>
      </c>
      <c r="G753" s="17" t="s">
        <v>378</v>
      </c>
      <c r="H753" s="17">
        <v>0</v>
      </c>
      <c r="I753" s="17">
        <v>0</v>
      </c>
    </row>
    <row r="754" spans="1:9" x14ac:dyDescent="0.25">
      <c r="A754" s="17">
        <v>2014</v>
      </c>
      <c r="B754" s="17">
        <v>16</v>
      </c>
      <c r="C754" s="17" t="s">
        <v>172</v>
      </c>
      <c r="D754" s="17" t="s">
        <v>171</v>
      </c>
      <c r="E754" s="17" t="s">
        <v>369</v>
      </c>
      <c r="F754" s="17" t="s">
        <v>370</v>
      </c>
      <c r="G754" s="17" t="s">
        <v>393</v>
      </c>
      <c r="H754" s="17">
        <v>107.36499999999999</v>
      </c>
      <c r="I754" s="17">
        <v>0</v>
      </c>
    </row>
    <row r="755" spans="1:9" x14ac:dyDescent="0.25">
      <c r="A755" s="17">
        <v>2014</v>
      </c>
      <c r="B755" s="17">
        <v>16</v>
      </c>
      <c r="C755" s="17" t="s">
        <v>172</v>
      </c>
      <c r="D755" s="17" t="s">
        <v>171</v>
      </c>
      <c r="E755" s="17" t="s">
        <v>346</v>
      </c>
      <c r="F755" s="17" t="s">
        <v>347</v>
      </c>
      <c r="G755" s="17" t="s">
        <v>381</v>
      </c>
      <c r="H755" s="17">
        <v>0</v>
      </c>
      <c r="I755" s="17">
        <v>0</v>
      </c>
    </row>
    <row r="756" spans="1:9" x14ac:dyDescent="0.25">
      <c r="A756" s="17">
        <v>2014</v>
      </c>
      <c r="B756" s="17">
        <v>16</v>
      </c>
      <c r="C756" s="17" t="s">
        <v>172</v>
      </c>
      <c r="D756" s="17" t="s">
        <v>171</v>
      </c>
      <c r="E756" s="17" t="s">
        <v>361</v>
      </c>
      <c r="F756" s="17" t="s">
        <v>362</v>
      </c>
      <c r="G756" s="17" t="s">
        <v>389</v>
      </c>
      <c r="H756" s="17">
        <v>0</v>
      </c>
      <c r="I756" s="17">
        <v>0</v>
      </c>
    </row>
    <row r="757" spans="1:9" x14ac:dyDescent="0.25">
      <c r="A757" s="17">
        <v>2014</v>
      </c>
      <c r="B757" s="17">
        <v>16</v>
      </c>
      <c r="C757" s="17" t="s">
        <v>172</v>
      </c>
      <c r="D757" s="17" t="s">
        <v>171</v>
      </c>
      <c r="E757" s="17" t="s">
        <v>359</v>
      </c>
      <c r="F757" s="17" t="s">
        <v>360</v>
      </c>
      <c r="G757" s="17" t="s">
        <v>388</v>
      </c>
      <c r="H757" s="17">
        <v>204.36500000000001</v>
      </c>
      <c r="I757" s="17">
        <v>4</v>
      </c>
    </row>
    <row r="758" spans="1:9" x14ac:dyDescent="0.25">
      <c r="A758" s="17">
        <v>2014</v>
      </c>
      <c r="B758" s="17">
        <v>19</v>
      </c>
      <c r="C758" s="17" t="s">
        <v>167</v>
      </c>
      <c r="D758" s="17" t="s">
        <v>166</v>
      </c>
      <c r="E758" s="17" t="s">
        <v>342</v>
      </c>
      <c r="F758" s="17" t="s">
        <v>343</v>
      </c>
      <c r="G758" s="17" t="s">
        <v>379</v>
      </c>
      <c r="H758" s="17">
        <v>0</v>
      </c>
      <c r="I758" s="17">
        <v>0</v>
      </c>
    </row>
    <row r="759" spans="1:9" x14ac:dyDescent="0.25">
      <c r="A759" s="17">
        <v>2014</v>
      </c>
      <c r="B759" s="17">
        <v>19</v>
      </c>
      <c r="C759" s="17" t="s">
        <v>167</v>
      </c>
      <c r="D759" s="17" t="s">
        <v>166</v>
      </c>
      <c r="E759" s="17" t="s">
        <v>327</v>
      </c>
      <c r="F759" s="17" t="s">
        <v>348</v>
      </c>
      <c r="G759" s="17" t="s">
        <v>382</v>
      </c>
      <c r="H759" s="17">
        <v>0</v>
      </c>
      <c r="I759" s="17">
        <v>0</v>
      </c>
    </row>
    <row r="760" spans="1:9" x14ac:dyDescent="0.25">
      <c r="A760" s="17">
        <v>2014</v>
      </c>
      <c r="B760" s="17">
        <v>19</v>
      </c>
      <c r="C760" s="17" t="s">
        <v>167</v>
      </c>
      <c r="D760" s="17" t="s">
        <v>166</v>
      </c>
      <c r="E760" s="17" t="s">
        <v>371</v>
      </c>
      <c r="F760" s="17" t="s">
        <v>372</v>
      </c>
      <c r="G760" s="17" t="s">
        <v>394</v>
      </c>
      <c r="H760" s="17">
        <v>52</v>
      </c>
      <c r="I760" s="17">
        <v>0</v>
      </c>
    </row>
    <row r="761" spans="1:9" x14ac:dyDescent="0.25">
      <c r="A761" s="17">
        <v>2014</v>
      </c>
      <c r="B761" s="17">
        <v>19</v>
      </c>
      <c r="C761" s="17" t="s">
        <v>167</v>
      </c>
      <c r="D761" s="17" t="s">
        <v>166</v>
      </c>
      <c r="E761" s="17" t="s">
        <v>363</v>
      </c>
      <c r="F761" s="17" t="s">
        <v>364</v>
      </c>
      <c r="G761" s="17" t="s">
        <v>390</v>
      </c>
      <c r="H761" s="17">
        <v>0</v>
      </c>
      <c r="I761" s="17">
        <v>0</v>
      </c>
    </row>
    <row r="762" spans="1:9" x14ac:dyDescent="0.25">
      <c r="A762" s="17">
        <v>2014</v>
      </c>
      <c r="B762" s="17">
        <v>19</v>
      </c>
      <c r="C762" s="17" t="s">
        <v>167</v>
      </c>
      <c r="D762" s="17" t="s">
        <v>166</v>
      </c>
      <c r="E762" s="17" t="s">
        <v>344</v>
      </c>
      <c r="F762" s="17" t="s">
        <v>345</v>
      </c>
      <c r="G762" s="17" t="s">
        <v>380</v>
      </c>
      <c r="H762" s="17">
        <v>3</v>
      </c>
      <c r="I762" s="17">
        <v>0</v>
      </c>
    </row>
    <row r="763" spans="1:9" x14ac:dyDescent="0.25">
      <c r="A763" s="17">
        <v>2014</v>
      </c>
      <c r="B763" s="17">
        <v>19</v>
      </c>
      <c r="C763" s="17" t="s">
        <v>167</v>
      </c>
      <c r="D763" s="17" t="s">
        <v>166</v>
      </c>
      <c r="E763" s="17" t="s">
        <v>365</v>
      </c>
      <c r="F763" s="17" t="s">
        <v>366</v>
      </c>
      <c r="G763" s="17" t="s">
        <v>391</v>
      </c>
      <c r="H763" s="17">
        <v>0</v>
      </c>
      <c r="I763" s="17">
        <v>0</v>
      </c>
    </row>
    <row r="764" spans="1:9" x14ac:dyDescent="0.25">
      <c r="A764" s="17">
        <v>2014</v>
      </c>
      <c r="B764" s="17">
        <v>19</v>
      </c>
      <c r="C764" s="17" t="s">
        <v>167</v>
      </c>
      <c r="D764" s="17" t="s">
        <v>166</v>
      </c>
      <c r="E764" s="17" t="s">
        <v>349</v>
      </c>
      <c r="F764" s="17" t="s">
        <v>350</v>
      </c>
      <c r="G764" s="17" t="s">
        <v>383</v>
      </c>
      <c r="H764" s="17">
        <v>0</v>
      </c>
      <c r="I764" s="17">
        <v>0</v>
      </c>
    </row>
    <row r="765" spans="1:9" x14ac:dyDescent="0.25">
      <c r="A765" s="17">
        <v>2014</v>
      </c>
      <c r="B765" s="17">
        <v>19</v>
      </c>
      <c r="C765" s="17" t="s">
        <v>167</v>
      </c>
      <c r="D765" s="17" t="s">
        <v>166</v>
      </c>
      <c r="E765" s="17" t="s">
        <v>367</v>
      </c>
      <c r="F765" s="17" t="s">
        <v>368</v>
      </c>
      <c r="G765" s="17" t="s">
        <v>392</v>
      </c>
      <c r="H765" s="17">
        <v>0</v>
      </c>
      <c r="I765" s="17">
        <v>0</v>
      </c>
    </row>
    <row r="766" spans="1:9" x14ac:dyDescent="0.25">
      <c r="A766" s="17">
        <v>2014</v>
      </c>
      <c r="B766" s="17">
        <v>19</v>
      </c>
      <c r="C766" s="17" t="s">
        <v>167</v>
      </c>
      <c r="D766" s="17" t="s">
        <v>166</v>
      </c>
      <c r="E766" s="17" t="s">
        <v>351</v>
      </c>
      <c r="F766" s="17" t="s">
        <v>352</v>
      </c>
      <c r="G766" s="17" t="s">
        <v>384</v>
      </c>
      <c r="H766" s="17">
        <v>0</v>
      </c>
      <c r="I766" s="17">
        <v>0</v>
      </c>
    </row>
    <row r="767" spans="1:9" x14ac:dyDescent="0.25">
      <c r="A767" s="17">
        <v>2014</v>
      </c>
      <c r="B767" s="17">
        <v>19</v>
      </c>
      <c r="C767" s="17" t="s">
        <v>167</v>
      </c>
      <c r="D767" s="17" t="s">
        <v>166</v>
      </c>
      <c r="E767" s="17" t="s">
        <v>353</v>
      </c>
      <c r="F767" s="17" t="s">
        <v>354</v>
      </c>
      <c r="G767" s="17" t="s">
        <v>385</v>
      </c>
      <c r="H767" s="17">
        <v>1</v>
      </c>
      <c r="I767" s="17">
        <v>0</v>
      </c>
    </row>
    <row r="768" spans="1:9" x14ac:dyDescent="0.25">
      <c r="A768" s="17">
        <v>2014</v>
      </c>
      <c r="B768" s="17">
        <v>19</v>
      </c>
      <c r="C768" s="17" t="s">
        <v>167</v>
      </c>
      <c r="D768" s="17" t="s">
        <v>166</v>
      </c>
      <c r="E768" s="17" t="s">
        <v>355</v>
      </c>
      <c r="F768" s="17" t="s">
        <v>356</v>
      </c>
      <c r="G768" s="17" t="s">
        <v>386</v>
      </c>
      <c r="H768" s="17">
        <v>81</v>
      </c>
      <c r="I768" s="17">
        <v>0</v>
      </c>
    </row>
    <row r="769" spans="1:9" x14ac:dyDescent="0.25">
      <c r="A769" s="17">
        <v>2014</v>
      </c>
      <c r="B769" s="17">
        <v>19</v>
      </c>
      <c r="C769" s="17" t="s">
        <v>167</v>
      </c>
      <c r="D769" s="17" t="s">
        <v>166</v>
      </c>
      <c r="E769" s="17" t="s">
        <v>357</v>
      </c>
      <c r="F769" s="17" t="s">
        <v>358</v>
      </c>
      <c r="G769" s="17" t="s">
        <v>387</v>
      </c>
      <c r="H769" s="17">
        <v>9236.982</v>
      </c>
      <c r="I769" s="17">
        <v>245</v>
      </c>
    </row>
    <row r="770" spans="1:9" x14ac:dyDescent="0.25">
      <c r="A770" s="17">
        <v>2014</v>
      </c>
      <c r="B770" s="17">
        <v>19</v>
      </c>
      <c r="C770" s="17" t="s">
        <v>167</v>
      </c>
      <c r="D770" s="17" t="s">
        <v>166</v>
      </c>
      <c r="E770" s="17" t="s">
        <v>328</v>
      </c>
      <c r="F770" s="17" t="s">
        <v>339</v>
      </c>
      <c r="G770" s="17" t="s">
        <v>377</v>
      </c>
      <c r="H770" s="17">
        <v>0</v>
      </c>
      <c r="I770" s="17">
        <v>0</v>
      </c>
    </row>
    <row r="771" spans="1:9" x14ac:dyDescent="0.25">
      <c r="A771" s="17">
        <v>2014</v>
      </c>
      <c r="B771" s="17">
        <v>19</v>
      </c>
      <c r="C771" s="17" t="s">
        <v>167</v>
      </c>
      <c r="D771" s="17" t="s">
        <v>166</v>
      </c>
      <c r="E771" s="17" t="s">
        <v>340</v>
      </c>
      <c r="F771" s="17" t="s">
        <v>341</v>
      </c>
      <c r="G771" s="17" t="s">
        <v>378</v>
      </c>
      <c r="H771" s="17">
        <v>8</v>
      </c>
      <c r="I771" s="17">
        <v>0</v>
      </c>
    </row>
    <row r="772" spans="1:9" x14ac:dyDescent="0.25">
      <c r="A772" s="17">
        <v>2014</v>
      </c>
      <c r="B772" s="17">
        <v>19</v>
      </c>
      <c r="C772" s="17" t="s">
        <v>167</v>
      </c>
      <c r="D772" s="17" t="s">
        <v>166</v>
      </c>
      <c r="E772" s="17" t="s">
        <v>369</v>
      </c>
      <c r="F772" s="17" t="s">
        <v>370</v>
      </c>
      <c r="G772" s="17" t="s">
        <v>393</v>
      </c>
      <c r="H772" s="17">
        <v>107</v>
      </c>
      <c r="I772" s="17">
        <v>0</v>
      </c>
    </row>
    <row r="773" spans="1:9" x14ac:dyDescent="0.25">
      <c r="A773" s="17">
        <v>2014</v>
      </c>
      <c r="B773" s="17">
        <v>19</v>
      </c>
      <c r="C773" s="17" t="s">
        <v>167</v>
      </c>
      <c r="D773" s="17" t="s">
        <v>166</v>
      </c>
      <c r="E773" s="17" t="s">
        <v>346</v>
      </c>
      <c r="F773" s="17" t="s">
        <v>347</v>
      </c>
      <c r="G773" s="17" t="s">
        <v>381</v>
      </c>
      <c r="H773" s="17">
        <v>0</v>
      </c>
      <c r="I773" s="17">
        <v>0</v>
      </c>
    </row>
    <row r="774" spans="1:9" x14ac:dyDescent="0.25">
      <c r="A774" s="17">
        <v>2014</v>
      </c>
      <c r="B774" s="17">
        <v>19</v>
      </c>
      <c r="C774" s="17" t="s">
        <v>167</v>
      </c>
      <c r="D774" s="17" t="s">
        <v>166</v>
      </c>
      <c r="E774" s="17" t="s">
        <v>361</v>
      </c>
      <c r="F774" s="17" t="s">
        <v>362</v>
      </c>
      <c r="G774" s="17" t="s">
        <v>389</v>
      </c>
      <c r="H774" s="17">
        <v>0</v>
      </c>
      <c r="I774" s="17">
        <v>0</v>
      </c>
    </row>
    <row r="775" spans="1:9" x14ac:dyDescent="0.25">
      <c r="A775" s="17">
        <v>2014</v>
      </c>
      <c r="B775" s="17">
        <v>19</v>
      </c>
      <c r="C775" s="17" t="s">
        <v>167</v>
      </c>
      <c r="D775" s="17" t="s">
        <v>166</v>
      </c>
      <c r="E775" s="17" t="s">
        <v>359</v>
      </c>
      <c r="F775" s="17" t="s">
        <v>360</v>
      </c>
      <c r="G775" s="17" t="s">
        <v>388</v>
      </c>
      <c r="H775" s="17">
        <v>102</v>
      </c>
      <c r="I775" s="17">
        <v>1</v>
      </c>
    </row>
    <row r="776" spans="1:9" x14ac:dyDescent="0.25">
      <c r="A776" s="17">
        <v>2014</v>
      </c>
      <c r="B776" s="17">
        <v>22</v>
      </c>
      <c r="C776" s="17" t="s">
        <v>159</v>
      </c>
      <c r="D776" s="17" t="s">
        <v>158</v>
      </c>
      <c r="E776" s="17" t="s">
        <v>342</v>
      </c>
      <c r="F776" s="17" t="s">
        <v>343</v>
      </c>
      <c r="G776" s="17" t="s">
        <v>379</v>
      </c>
      <c r="H776" s="17">
        <v>0</v>
      </c>
      <c r="I776" s="17">
        <v>0</v>
      </c>
    </row>
    <row r="777" spans="1:9" x14ac:dyDescent="0.25">
      <c r="A777" s="17">
        <v>2014</v>
      </c>
      <c r="B777" s="17">
        <v>22</v>
      </c>
      <c r="C777" s="17" t="s">
        <v>159</v>
      </c>
      <c r="D777" s="17" t="s">
        <v>158</v>
      </c>
      <c r="E777" s="17" t="s">
        <v>327</v>
      </c>
      <c r="F777" s="17" t="s">
        <v>348</v>
      </c>
      <c r="G777" s="17" t="s">
        <v>382</v>
      </c>
      <c r="H777" s="17">
        <v>12</v>
      </c>
      <c r="I777" s="17">
        <v>0</v>
      </c>
    </row>
    <row r="778" spans="1:9" x14ac:dyDescent="0.25">
      <c r="A778" s="17">
        <v>2014</v>
      </c>
      <c r="B778" s="17">
        <v>22</v>
      </c>
      <c r="C778" s="17" t="s">
        <v>159</v>
      </c>
      <c r="D778" s="17" t="s">
        <v>158</v>
      </c>
      <c r="E778" s="17" t="s">
        <v>371</v>
      </c>
      <c r="F778" s="17" t="s">
        <v>372</v>
      </c>
      <c r="G778" s="17" t="s">
        <v>394</v>
      </c>
      <c r="H778" s="17">
        <v>825</v>
      </c>
      <c r="I778" s="17">
        <v>5</v>
      </c>
    </row>
    <row r="779" spans="1:9" x14ac:dyDescent="0.25">
      <c r="A779" s="17">
        <v>2014</v>
      </c>
      <c r="B779" s="17">
        <v>22</v>
      </c>
      <c r="C779" s="17" t="s">
        <v>159</v>
      </c>
      <c r="D779" s="17" t="s">
        <v>158</v>
      </c>
      <c r="E779" s="17" t="s">
        <v>363</v>
      </c>
      <c r="F779" s="17" t="s">
        <v>364</v>
      </c>
      <c r="G779" s="17" t="s">
        <v>390</v>
      </c>
      <c r="H779" s="17">
        <v>8</v>
      </c>
      <c r="I779" s="17">
        <v>0</v>
      </c>
    </row>
    <row r="780" spans="1:9" x14ac:dyDescent="0.25">
      <c r="A780" s="17">
        <v>2014</v>
      </c>
      <c r="B780" s="17">
        <v>22</v>
      </c>
      <c r="C780" s="17" t="s">
        <v>159</v>
      </c>
      <c r="D780" s="17" t="s">
        <v>158</v>
      </c>
      <c r="E780" s="17" t="s">
        <v>344</v>
      </c>
      <c r="F780" s="17" t="s">
        <v>345</v>
      </c>
      <c r="G780" s="17" t="s">
        <v>380</v>
      </c>
      <c r="H780" s="17">
        <v>34</v>
      </c>
      <c r="I780" s="17">
        <v>0</v>
      </c>
    </row>
    <row r="781" spans="1:9" x14ac:dyDescent="0.25">
      <c r="A781" s="17">
        <v>2014</v>
      </c>
      <c r="B781" s="17">
        <v>22</v>
      </c>
      <c r="C781" s="17" t="s">
        <v>159</v>
      </c>
      <c r="D781" s="17" t="s">
        <v>158</v>
      </c>
      <c r="E781" s="17" t="s">
        <v>365</v>
      </c>
      <c r="F781" s="17" t="s">
        <v>366</v>
      </c>
      <c r="G781" s="17" t="s">
        <v>391</v>
      </c>
      <c r="H781" s="17">
        <v>101</v>
      </c>
      <c r="I781" s="17">
        <v>0</v>
      </c>
    </row>
    <row r="782" spans="1:9" x14ac:dyDescent="0.25">
      <c r="A782" s="17">
        <v>2014</v>
      </c>
      <c r="B782" s="17">
        <v>22</v>
      </c>
      <c r="C782" s="17" t="s">
        <v>159</v>
      </c>
      <c r="D782" s="17" t="s">
        <v>158</v>
      </c>
      <c r="E782" s="17" t="s">
        <v>349</v>
      </c>
      <c r="F782" s="17" t="s">
        <v>350</v>
      </c>
      <c r="G782" s="17" t="s">
        <v>383</v>
      </c>
      <c r="H782" s="17">
        <v>15710.996999999999</v>
      </c>
      <c r="I782" s="17">
        <v>481</v>
      </c>
    </row>
    <row r="783" spans="1:9" x14ac:dyDescent="0.25">
      <c r="A783" s="17">
        <v>2014</v>
      </c>
      <c r="B783" s="17">
        <v>22</v>
      </c>
      <c r="C783" s="17" t="s">
        <v>159</v>
      </c>
      <c r="D783" s="17" t="s">
        <v>158</v>
      </c>
      <c r="E783" s="17" t="s">
        <v>367</v>
      </c>
      <c r="F783" s="17" t="s">
        <v>368</v>
      </c>
      <c r="G783" s="17" t="s">
        <v>392</v>
      </c>
      <c r="H783" s="17">
        <v>33</v>
      </c>
      <c r="I783" s="17">
        <v>0</v>
      </c>
    </row>
    <row r="784" spans="1:9" x14ac:dyDescent="0.25">
      <c r="A784" s="17">
        <v>2014</v>
      </c>
      <c r="B784" s="17">
        <v>22</v>
      </c>
      <c r="C784" s="17" t="s">
        <v>159</v>
      </c>
      <c r="D784" s="17" t="s">
        <v>158</v>
      </c>
      <c r="E784" s="17" t="s">
        <v>351</v>
      </c>
      <c r="F784" s="17" t="s">
        <v>352</v>
      </c>
      <c r="G784" s="17" t="s">
        <v>384</v>
      </c>
      <c r="H784" s="17">
        <v>1</v>
      </c>
      <c r="I784" s="17">
        <v>0</v>
      </c>
    </row>
    <row r="785" spans="1:9" x14ac:dyDescent="0.25">
      <c r="A785" s="17">
        <v>2014</v>
      </c>
      <c r="B785" s="17">
        <v>22</v>
      </c>
      <c r="C785" s="17" t="s">
        <v>159</v>
      </c>
      <c r="D785" s="17" t="s">
        <v>158</v>
      </c>
      <c r="E785" s="17" t="s">
        <v>353</v>
      </c>
      <c r="F785" s="17" t="s">
        <v>354</v>
      </c>
      <c r="G785" s="17" t="s">
        <v>385</v>
      </c>
      <c r="H785" s="17">
        <v>33</v>
      </c>
      <c r="I785" s="17">
        <v>0</v>
      </c>
    </row>
    <row r="786" spans="1:9" x14ac:dyDescent="0.25">
      <c r="A786" s="17">
        <v>2014</v>
      </c>
      <c r="B786" s="17">
        <v>22</v>
      </c>
      <c r="C786" s="17" t="s">
        <v>159</v>
      </c>
      <c r="D786" s="17" t="s">
        <v>158</v>
      </c>
      <c r="E786" s="17" t="s">
        <v>355</v>
      </c>
      <c r="F786" s="17" t="s">
        <v>356</v>
      </c>
      <c r="G786" s="17" t="s">
        <v>386</v>
      </c>
      <c r="H786" s="17">
        <v>123</v>
      </c>
      <c r="I786" s="17">
        <v>1</v>
      </c>
    </row>
    <row r="787" spans="1:9" x14ac:dyDescent="0.25">
      <c r="A787" s="17">
        <v>2014</v>
      </c>
      <c r="B787" s="17">
        <v>22</v>
      </c>
      <c r="C787" s="17" t="s">
        <v>159</v>
      </c>
      <c r="D787" s="17" t="s">
        <v>158</v>
      </c>
      <c r="E787" s="17" t="s">
        <v>357</v>
      </c>
      <c r="F787" s="17" t="s">
        <v>358</v>
      </c>
      <c r="G787" s="17" t="s">
        <v>387</v>
      </c>
      <c r="H787" s="17">
        <v>0</v>
      </c>
      <c r="I787" s="17">
        <v>0</v>
      </c>
    </row>
    <row r="788" spans="1:9" x14ac:dyDescent="0.25">
      <c r="A788" s="17">
        <v>2014</v>
      </c>
      <c r="B788" s="17">
        <v>22</v>
      </c>
      <c r="C788" s="17" t="s">
        <v>159</v>
      </c>
      <c r="D788" s="17" t="s">
        <v>158</v>
      </c>
      <c r="E788" s="17" t="s">
        <v>328</v>
      </c>
      <c r="F788" s="17" t="s">
        <v>339</v>
      </c>
      <c r="G788" s="17" t="s">
        <v>377</v>
      </c>
      <c r="H788" s="17">
        <v>0</v>
      </c>
      <c r="I788" s="17">
        <v>0</v>
      </c>
    </row>
    <row r="789" spans="1:9" x14ac:dyDescent="0.25">
      <c r="A789" s="17">
        <v>2014</v>
      </c>
      <c r="B789" s="17">
        <v>22</v>
      </c>
      <c r="C789" s="17" t="s">
        <v>159</v>
      </c>
      <c r="D789" s="17" t="s">
        <v>158</v>
      </c>
      <c r="E789" s="17" t="s">
        <v>340</v>
      </c>
      <c r="F789" s="17" t="s">
        <v>341</v>
      </c>
      <c r="G789" s="17" t="s">
        <v>378</v>
      </c>
      <c r="H789" s="17">
        <v>0</v>
      </c>
      <c r="I789" s="17">
        <v>0</v>
      </c>
    </row>
    <row r="790" spans="1:9" x14ac:dyDescent="0.25">
      <c r="A790" s="17">
        <v>2014</v>
      </c>
      <c r="B790" s="17">
        <v>22</v>
      </c>
      <c r="C790" s="17" t="s">
        <v>159</v>
      </c>
      <c r="D790" s="17" t="s">
        <v>158</v>
      </c>
      <c r="E790" s="17" t="s">
        <v>369</v>
      </c>
      <c r="F790" s="17" t="s">
        <v>370</v>
      </c>
      <c r="G790" s="17" t="s">
        <v>393</v>
      </c>
      <c r="H790" s="17">
        <v>38</v>
      </c>
      <c r="I790" s="17">
        <v>0</v>
      </c>
    </row>
    <row r="791" spans="1:9" x14ac:dyDescent="0.25">
      <c r="A791" s="17">
        <v>2014</v>
      </c>
      <c r="B791" s="17">
        <v>22</v>
      </c>
      <c r="C791" s="17" t="s">
        <v>159</v>
      </c>
      <c r="D791" s="17" t="s">
        <v>158</v>
      </c>
      <c r="E791" s="17" t="s">
        <v>346</v>
      </c>
      <c r="F791" s="17" t="s">
        <v>347</v>
      </c>
      <c r="G791" s="17" t="s">
        <v>381</v>
      </c>
      <c r="H791" s="17">
        <v>0</v>
      </c>
      <c r="I791" s="17">
        <v>0</v>
      </c>
    </row>
    <row r="792" spans="1:9" x14ac:dyDescent="0.25">
      <c r="A792" s="17">
        <v>2014</v>
      </c>
      <c r="B792" s="17">
        <v>22</v>
      </c>
      <c r="C792" s="17" t="s">
        <v>159</v>
      </c>
      <c r="D792" s="17" t="s">
        <v>158</v>
      </c>
      <c r="E792" s="17" t="s">
        <v>361</v>
      </c>
      <c r="F792" s="17" t="s">
        <v>362</v>
      </c>
      <c r="G792" s="17" t="s">
        <v>389</v>
      </c>
      <c r="H792" s="17">
        <v>0</v>
      </c>
      <c r="I792" s="17">
        <v>0</v>
      </c>
    </row>
    <row r="793" spans="1:9" x14ac:dyDescent="0.25">
      <c r="A793" s="17">
        <v>2014</v>
      </c>
      <c r="B793" s="17">
        <v>22</v>
      </c>
      <c r="C793" s="17" t="s">
        <v>159</v>
      </c>
      <c r="D793" s="17" t="s">
        <v>158</v>
      </c>
      <c r="E793" s="17" t="s">
        <v>359</v>
      </c>
      <c r="F793" s="17" t="s">
        <v>360</v>
      </c>
      <c r="G793" s="17" t="s">
        <v>388</v>
      </c>
      <c r="H793" s="17">
        <v>21</v>
      </c>
      <c r="I793" s="17">
        <v>0</v>
      </c>
    </row>
    <row r="794" spans="1:9" x14ac:dyDescent="0.25">
      <c r="A794" s="17">
        <v>2014</v>
      </c>
      <c r="B794" s="17">
        <v>25</v>
      </c>
      <c r="C794" s="17" t="s">
        <v>151</v>
      </c>
      <c r="D794" s="17" t="s">
        <v>150</v>
      </c>
      <c r="E794" s="17" t="s">
        <v>342</v>
      </c>
      <c r="F794" s="17" t="s">
        <v>343</v>
      </c>
      <c r="G794" s="17" t="s">
        <v>379</v>
      </c>
      <c r="H794" s="17">
        <v>0</v>
      </c>
      <c r="I794" s="17">
        <v>0</v>
      </c>
    </row>
    <row r="795" spans="1:9" x14ac:dyDescent="0.25">
      <c r="A795" s="17">
        <v>2014</v>
      </c>
      <c r="B795" s="17">
        <v>25</v>
      </c>
      <c r="C795" s="17" t="s">
        <v>151</v>
      </c>
      <c r="D795" s="17" t="s">
        <v>150</v>
      </c>
      <c r="E795" s="17" t="s">
        <v>327</v>
      </c>
      <c r="F795" s="17" t="s">
        <v>348</v>
      </c>
      <c r="G795" s="17" t="s">
        <v>382</v>
      </c>
      <c r="H795" s="17">
        <v>12031</v>
      </c>
      <c r="I795" s="17">
        <v>354</v>
      </c>
    </row>
    <row r="796" spans="1:9" x14ac:dyDescent="0.25">
      <c r="A796" s="17">
        <v>2014</v>
      </c>
      <c r="B796" s="17">
        <v>25</v>
      </c>
      <c r="C796" s="17" t="s">
        <v>151</v>
      </c>
      <c r="D796" s="17" t="s">
        <v>150</v>
      </c>
      <c r="E796" s="17" t="s">
        <v>371</v>
      </c>
      <c r="F796" s="17" t="s">
        <v>372</v>
      </c>
      <c r="G796" s="17" t="s">
        <v>394</v>
      </c>
      <c r="H796" s="17">
        <v>235</v>
      </c>
      <c r="I796" s="17">
        <v>0</v>
      </c>
    </row>
    <row r="797" spans="1:9" x14ac:dyDescent="0.25">
      <c r="A797" s="17">
        <v>2014</v>
      </c>
      <c r="B797" s="17">
        <v>25</v>
      </c>
      <c r="C797" s="17" t="s">
        <v>151</v>
      </c>
      <c r="D797" s="17" t="s">
        <v>150</v>
      </c>
      <c r="E797" s="17" t="s">
        <v>363</v>
      </c>
      <c r="F797" s="17" t="s">
        <v>364</v>
      </c>
      <c r="G797" s="17" t="s">
        <v>390</v>
      </c>
      <c r="H797" s="17">
        <v>65</v>
      </c>
      <c r="I797" s="17">
        <v>0</v>
      </c>
    </row>
    <row r="798" spans="1:9" x14ac:dyDescent="0.25">
      <c r="A798" s="17">
        <v>2014</v>
      </c>
      <c r="B798" s="17">
        <v>25</v>
      </c>
      <c r="C798" s="17" t="s">
        <v>151</v>
      </c>
      <c r="D798" s="17" t="s">
        <v>150</v>
      </c>
      <c r="E798" s="17" t="s">
        <v>344</v>
      </c>
      <c r="F798" s="17" t="s">
        <v>345</v>
      </c>
      <c r="G798" s="17" t="s">
        <v>380</v>
      </c>
      <c r="H798" s="17">
        <v>3</v>
      </c>
      <c r="I798" s="17">
        <v>0</v>
      </c>
    </row>
    <row r="799" spans="1:9" x14ac:dyDescent="0.25">
      <c r="A799" s="17">
        <v>2014</v>
      </c>
      <c r="B799" s="17">
        <v>25</v>
      </c>
      <c r="C799" s="17" t="s">
        <v>151</v>
      </c>
      <c r="D799" s="17" t="s">
        <v>150</v>
      </c>
      <c r="E799" s="17" t="s">
        <v>365</v>
      </c>
      <c r="F799" s="17" t="s">
        <v>366</v>
      </c>
      <c r="G799" s="17" t="s">
        <v>391</v>
      </c>
      <c r="H799" s="17">
        <v>65</v>
      </c>
      <c r="I799" s="17">
        <v>1</v>
      </c>
    </row>
    <row r="800" spans="1:9" x14ac:dyDescent="0.25">
      <c r="A800" s="17">
        <v>2014</v>
      </c>
      <c r="B800" s="17">
        <v>25</v>
      </c>
      <c r="C800" s="17" t="s">
        <v>151</v>
      </c>
      <c r="D800" s="17" t="s">
        <v>150</v>
      </c>
      <c r="E800" s="17" t="s">
        <v>349</v>
      </c>
      <c r="F800" s="17" t="s">
        <v>350</v>
      </c>
      <c r="G800" s="17" t="s">
        <v>383</v>
      </c>
      <c r="H800" s="17">
        <v>200</v>
      </c>
      <c r="I800" s="17">
        <v>1</v>
      </c>
    </row>
    <row r="801" spans="1:9" x14ac:dyDescent="0.25">
      <c r="A801" s="17">
        <v>2014</v>
      </c>
      <c r="B801" s="17">
        <v>25</v>
      </c>
      <c r="C801" s="17" t="s">
        <v>151</v>
      </c>
      <c r="D801" s="17" t="s">
        <v>150</v>
      </c>
      <c r="E801" s="17" t="s">
        <v>367</v>
      </c>
      <c r="F801" s="17" t="s">
        <v>368</v>
      </c>
      <c r="G801" s="17" t="s">
        <v>392</v>
      </c>
      <c r="H801" s="17">
        <v>0</v>
      </c>
      <c r="I801" s="17">
        <v>0</v>
      </c>
    </row>
    <row r="802" spans="1:9" x14ac:dyDescent="0.25">
      <c r="A802" s="17">
        <v>2014</v>
      </c>
      <c r="B802" s="17">
        <v>25</v>
      </c>
      <c r="C802" s="17" t="s">
        <v>151</v>
      </c>
      <c r="D802" s="17" t="s">
        <v>150</v>
      </c>
      <c r="E802" s="17" t="s">
        <v>351</v>
      </c>
      <c r="F802" s="17" t="s">
        <v>352</v>
      </c>
      <c r="G802" s="17" t="s">
        <v>384</v>
      </c>
      <c r="H802" s="17">
        <v>0</v>
      </c>
      <c r="I802" s="17">
        <v>0</v>
      </c>
    </row>
    <row r="803" spans="1:9" x14ac:dyDescent="0.25">
      <c r="A803" s="17">
        <v>2014</v>
      </c>
      <c r="B803" s="17">
        <v>25</v>
      </c>
      <c r="C803" s="17" t="s">
        <v>151</v>
      </c>
      <c r="D803" s="17" t="s">
        <v>150</v>
      </c>
      <c r="E803" s="17" t="s">
        <v>353</v>
      </c>
      <c r="F803" s="17" t="s">
        <v>354</v>
      </c>
      <c r="G803" s="17" t="s">
        <v>385</v>
      </c>
      <c r="H803" s="17">
        <v>0</v>
      </c>
      <c r="I803" s="17">
        <v>0</v>
      </c>
    </row>
    <row r="804" spans="1:9" x14ac:dyDescent="0.25">
      <c r="A804" s="17">
        <v>2014</v>
      </c>
      <c r="B804" s="17">
        <v>25</v>
      </c>
      <c r="C804" s="17" t="s">
        <v>151</v>
      </c>
      <c r="D804" s="17" t="s">
        <v>150</v>
      </c>
      <c r="E804" s="17" t="s">
        <v>355</v>
      </c>
      <c r="F804" s="17" t="s">
        <v>356</v>
      </c>
      <c r="G804" s="17" t="s">
        <v>386</v>
      </c>
      <c r="H804" s="17">
        <v>158</v>
      </c>
      <c r="I804" s="17">
        <v>2</v>
      </c>
    </row>
    <row r="805" spans="1:9" x14ac:dyDescent="0.25">
      <c r="A805" s="17">
        <v>2014</v>
      </c>
      <c r="B805" s="17">
        <v>25</v>
      </c>
      <c r="C805" s="17" t="s">
        <v>151</v>
      </c>
      <c r="D805" s="17" t="s">
        <v>150</v>
      </c>
      <c r="E805" s="17" t="s">
        <v>357</v>
      </c>
      <c r="F805" s="17" t="s">
        <v>358</v>
      </c>
      <c r="G805" s="17" t="s">
        <v>387</v>
      </c>
      <c r="H805" s="17">
        <v>0</v>
      </c>
      <c r="I805" s="17">
        <v>0</v>
      </c>
    </row>
    <row r="806" spans="1:9" x14ac:dyDescent="0.25">
      <c r="A806" s="17">
        <v>2014</v>
      </c>
      <c r="B806" s="17">
        <v>25</v>
      </c>
      <c r="C806" s="17" t="s">
        <v>151</v>
      </c>
      <c r="D806" s="17" t="s">
        <v>150</v>
      </c>
      <c r="E806" s="17" t="s">
        <v>328</v>
      </c>
      <c r="F806" s="17" t="s">
        <v>339</v>
      </c>
      <c r="G806" s="17" t="s">
        <v>377</v>
      </c>
      <c r="H806" s="17">
        <v>0</v>
      </c>
      <c r="I806" s="17">
        <v>0</v>
      </c>
    </row>
    <row r="807" spans="1:9" x14ac:dyDescent="0.25">
      <c r="A807" s="17">
        <v>2014</v>
      </c>
      <c r="B807" s="17">
        <v>25</v>
      </c>
      <c r="C807" s="17" t="s">
        <v>151</v>
      </c>
      <c r="D807" s="17" t="s">
        <v>150</v>
      </c>
      <c r="E807" s="17" t="s">
        <v>340</v>
      </c>
      <c r="F807" s="17" t="s">
        <v>341</v>
      </c>
      <c r="G807" s="17" t="s">
        <v>378</v>
      </c>
      <c r="H807" s="17">
        <v>0</v>
      </c>
      <c r="I807" s="17">
        <v>0</v>
      </c>
    </row>
    <row r="808" spans="1:9" x14ac:dyDescent="0.25">
      <c r="A808" s="17">
        <v>2014</v>
      </c>
      <c r="B808" s="17">
        <v>25</v>
      </c>
      <c r="C808" s="17" t="s">
        <v>151</v>
      </c>
      <c r="D808" s="17" t="s">
        <v>150</v>
      </c>
      <c r="E808" s="17" t="s">
        <v>369</v>
      </c>
      <c r="F808" s="17" t="s">
        <v>370</v>
      </c>
      <c r="G808" s="17" t="s">
        <v>393</v>
      </c>
      <c r="H808" s="17">
        <v>18</v>
      </c>
      <c r="I808" s="17">
        <v>0</v>
      </c>
    </row>
    <row r="809" spans="1:9" x14ac:dyDescent="0.25">
      <c r="A809" s="17">
        <v>2014</v>
      </c>
      <c r="B809" s="17">
        <v>25</v>
      </c>
      <c r="C809" s="17" t="s">
        <v>151</v>
      </c>
      <c r="D809" s="17" t="s">
        <v>150</v>
      </c>
      <c r="E809" s="17" t="s">
        <v>346</v>
      </c>
      <c r="F809" s="17" t="s">
        <v>347</v>
      </c>
      <c r="G809" s="17" t="s">
        <v>381</v>
      </c>
      <c r="H809" s="17">
        <v>0</v>
      </c>
      <c r="I809" s="17">
        <v>0</v>
      </c>
    </row>
    <row r="810" spans="1:9" x14ac:dyDescent="0.25">
      <c r="A810" s="17">
        <v>2014</v>
      </c>
      <c r="B810" s="17">
        <v>25</v>
      </c>
      <c r="C810" s="17" t="s">
        <v>151</v>
      </c>
      <c r="D810" s="17" t="s">
        <v>150</v>
      </c>
      <c r="E810" s="17" t="s">
        <v>361</v>
      </c>
      <c r="F810" s="17" t="s">
        <v>362</v>
      </c>
      <c r="G810" s="17" t="s">
        <v>389</v>
      </c>
      <c r="H810" s="17">
        <v>0</v>
      </c>
      <c r="I810" s="17">
        <v>0</v>
      </c>
    </row>
    <row r="811" spans="1:9" x14ac:dyDescent="0.25">
      <c r="A811" s="17">
        <v>2014</v>
      </c>
      <c r="B811" s="17">
        <v>25</v>
      </c>
      <c r="C811" s="17" t="s">
        <v>151</v>
      </c>
      <c r="D811" s="17" t="s">
        <v>150</v>
      </c>
      <c r="E811" s="17" t="s">
        <v>359</v>
      </c>
      <c r="F811" s="17" t="s">
        <v>360</v>
      </c>
      <c r="G811" s="17" t="s">
        <v>388</v>
      </c>
      <c r="H811" s="17">
        <v>17</v>
      </c>
      <c r="I811" s="17">
        <v>0</v>
      </c>
    </row>
    <row r="812" spans="1:9" x14ac:dyDescent="0.25">
      <c r="A812" s="17">
        <v>2014</v>
      </c>
      <c r="B812" s="17">
        <v>28</v>
      </c>
      <c r="C812" s="17" t="s">
        <v>137</v>
      </c>
      <c r="D812" s="17" t="s">
        <v>136</v>
      </c>
      <c r="E812" s="17" t="s">
        <v>342</v>
      </c>
      <c r="F812" s="17" t="s">
        <v>343</v>
      </c>
      <c r="G812" s="17" t="s">
        <v>379</v>
      </c>
      <c r="H812" s="17">
        <v>0</v>
      </c>
      <c r="I812" s="17">
        <v>0</v>
      </c>
    </row>
    <row r="813" spans="1:9" x14ac:dyDescent="0.25">
      <c r="A813" s="17">
        <v>2014</v>
      </c>
      <c r="B813" s="17">
        <v>28</v>
      </c>
      <c r="C813" s="17" t="s">
        <v>137</v>
      </c>
      <c r="D813" s="17" t="s">
        <v>136</v>
      </c>
      <c r="E813" s="17" t="s">
        <v>327</v>
      </c>
      <c r="F813" s="17" t="s">
        <v>348</v>
      </c>
      <c r="G813" s="17" t="s">
        <v>382</v>
      </c>
      <c r="H813" s="17">
        <v>0</v>
      </c>
      <c r="I813" s="17">
        <v>0</v>
      </c>
    </row>
    <row r="814" spans="1:9" x14ac:dyDescent="0.25">
      <c r="A814" s="17">
        <v>2014</v>
      </c>
      <c r="B814" s="17">
        <v>28</v>
      </c>
      <c r="C814" s="17" t="s">
        <v>137</v>
      </c>
      <c r="D814" s="17" t="s">
        <v>136</v>
      </c>
      <c r="E814" s="17" t="s">
        <v>371</v>
      </c>
      <c r="F814" s="17" t="s">
        <v>372</v>
      </c>
      <c r="G814" s="17" t="s">
        <v>394</v>
      </c>
      <c r="H814" s="17">
        <v>37</v>
      </c>
      <c r="I814" s="17">
        <v>0</v>
      </c>
    </row>
    <row r="815" spans="1:9" x14ac:dyDescent="0.25">
      <c r="A815" s="17">
        <v>2014</v>
      </c>
      <c r="B815" s="17">
        <v>28</v>
      </c>
      <c r="C815" s="17" t="s">
        <v>137</v>
      </c>
      <c r="D815" s="17" t="s">
        <v>136</v>
      </c>
      <c r="E815" s="17" t="s">
        <v>363</v>
      </c>
      <c r="F815" s="17" t="s">
        <v>364</v>
      </c>
      <c r="G815" s="17" t="s">
        <v>390</v>
      </c>
      <c r="H815" s="17">
        <v>0</v>
      </c>
      <c r="I815" s="17">
        <v>0</v>
      </c>
    </row>
    <row r="816" spans="1:9" x14ac:dyDescent="0.25">
      <c r="A816" s="17">
        <v>2014</v>
      </c>
      <c r="B816" s="17">
        <v>28</v>
      </c>
      <c r="C816" s="17" t="s">
        <v>137</v>
      </c>
      <c r="D816" s="17" t="s">
        <v>136</v>
      </c>
      <c r="E816" s="17" t="s">
        <v>344</v>
      </c>
      <c r="F816" s="17" t="s">
        <v>345</v>
      </c>
      <c r="G816" s="17" t="s">
        <v>380</v>
      </c>
      <c r="H816" s="17">
        <v>0</v>
      </c>
      <c r="I816" s="17">
        <v>0</v>
      </c>
    </row>
    <row r="817" spans="1:9" x14ac:dyDescent="0.25">
      <c r="A817" s="17">
        <v>2014</v>
      </c>
      <c r="B817" s="17">
        <v>28</v>
      </c>
      <c r="C817" s="17" t="s">
        <v>137</v>
      </c>
      <c r="D817" s="17" t="s">
        <v>136</v>
      </c>
      <c r="E817" s="17" t="s">
        <v>365</v>
      </c>
      <c r="F817" s="17" t="s">
        <v>366</v>
      </c>
      <c r="G817" s="17" t="s">
        <v>391</v>
      </c>
      <c r="H817" s="17">
        <v>975</v>
      </c>
      <c r="I817" s="17">
        <v>40</v>
      </c>
    </row>
    <row r="818" spans="1:9" x14ac:dyDescent="0.25">
      <c r="A818" s="17">
        <v>2014</v>
      </c>
      <c r="B818" s="17">
        <v>28</v>
      </c>
      <c r="C818" s="17" t="s">
        <v>137</v>
      </c>
      <c r="D818" s="17" t="s">
        <v>136</v>
      </c>
      <c r="E818" s="17" t="s">
        <v>349</v>
      </c>
      <c r="F818" s="17" t="s">
        <v>350</v>
      </c>
      <c r="G818" s="17" t="s">
        <v>383</v>
      </c>
      <c r="H818" s="17">
        <v>8</v>
      </c>
      <c r="I818" s="17">
        <v>0</v>
      </c>
    </row>
    <row r="819" spans="1:9" x14ac:dyDescent="0.25">
      <c r="A819" s="17">
        <v>2014</v>
      </c>
      <c r="B819" s="17">
        <v>28</v>
      </c>
      <c r="C819" s="17" t="s">
        <v>137</v>
      </c>
      <c r="D819" s="17" t="s">
        <v>136</v>
      </c>
      <c r="E819" s="17" t="s">
        <v>367</v>
      </c>
      <c r="F819" s="17" t="s">
        <v>368</v>
      </c>
      <c r="G819" s="17" t="s">
        <v>392</v>
      </c>
      <c r="H819" s="17">
        <v>1</v>
      </c>
      <c r="I819" s="17">
        <v>0</v>
      </c>
    </row>
    <row r="820" spans="1:9" x14ac:dyDescent="0.25">
      <c r="A820" s="17">
        <v>2014</v>
      </c>
      <c r="B820" s="17">
        <v>28</v>
      </c>
      <c r="C820" s="17" t="s">
        <v>137</v>
      </c>
      <c r="D820" s="17" t="s">
        <v>136</v>
      </c>
      <c r="E820" s="17" t="s">
        <v>351</v>
      </c>
      <c r="F820" s="17" t="s">
        <v>352</v>
      </c>
      <c r="G820" s="17" t="s">
        <v>384</v>
      </c>
      <c r="H820" s="17">
        <v>0</v>
      </c>
      <c r="I820" s="17">
        <v>0</v>
      </c>
    </row>
    <row r="821" spans="1:9" x14ac:dyDescent="0.25">
      <c r="A821" s="17">
        <v>2014</v>
      </c>
      <c r="B821" s="17">
        <v>28</v>
      </c>
      <c r="C821" s="17" t="s">
        <v>137</v>
      </c>
      <c r="D821" s="17" t="s">
        <v>136</v>
      </c>
      <c r="E821" s="17" t="s">
        <v>353</v>
      </c>
      <c r="F821" s="17" t="s">
        <v>354</v>
      </c>
      <c r="G821" s="17" t="s">
        <v>385</v>
      </c>
      <c r="H821" s="17">
        <v>0</v>
      </c>
      <c r="I821" s="17">
        <v>0</v>
      </c>
    </row>
    <row r="822" spans="1:9" x14ac:dyDescent="0.25">
      <c r="A822" s="17">
        <v>2014</v>
      </c>
      <c r="B822" s="17">
        <v>28</v>
      </c>
      <c r="C822" s="17" t="s">
        <v>137</v>
      </c>
      <c r="D822" s="17" t="s">
        <v>136</v>
      </c>
      <c r="E822" s="17" t="s">
        <v>355</v>
      </c>
      <c r="F822" s="17" t="s">
        <v>356</v>
      </c>
      <c r="G822" s="17" t="s">
        <v>386</v>
      </c>
      <c r="H822" s="17">
        <v>0</v>
      </c>
      <c r="I822" s="17">
        <v>0</v>
      </c>
    </row>
    <row r="823" spans="1:9" x14ac:dyDescent="0.25">
      <c r="A823" s="17">
        <v>2014</v>
      </c>
      <c r="B823" s="17">
        <v>28</v>
      </c>
      <c r="C823" s="17" t="s">
        <v>137</v>
      </c>
      <c r="D823" s="17" t="s">
        <v>136</v>
      </c>
      <c r="E823" s="17" t="s">
        <v>357</v>
      </c>
      <c r="F823" s="17" t="s">
        <v>358</v>
      </c>
      <c r="G823" s="17" t="s">
        <v>387</v>
      </c>
      <c r="H823" s="17">
        <v>0</v>
      </c>
      <c r="I823" s="17">
        <v>0</v>
      </c>
    </row>
    <row r="824" spans="1:9" x14ac:dyDescent="0.25">
      <c r="A824" s="17">
        <v>2014</v>
      </c>
      <c r="B824" s="17">
        <v>28</v>
      </c>
      <c r="C824" s="17" t="s">
        <v>137</v>
      </c>
      <c r="D824" s="17" t="s">
        <v>136</v>
      </c>
      <c r="E824" s="17" t="s">
        <v>328</v>
      </c>
      <c r="F824" s="17" t="s">
        <v>339</v>
      </c>
      <c r="G824" s="17" t="s">
        <v>377</v>
      </c>
      <c r="H824" s="17">
        <v>0</v>
      </c>
      <c r="I824" s="17">
        <v>0</v>
      </c>
    </row>
    <row r="825" spans="1:9" x14ac:dyDescent="0.25">
      <c r="A825" s="17">
        <v>2014</v>
      </c>
      <c r="B825" s="17">
        <v>28</v>
      </c>
      <c r="C825" s="17" t="s">
        <v>137</v>
      </c>
      <c r="D825" s="17" t="s">
        <v>136</v>
      </c>
      <c r="E825" s="17" t="s">
        <v>340</v>
      </c>
      <c r="F825" s="17" t="s">
        <v>341</v>
      </c>
      <c r="G825" s="17" t="s">
        <v>378</v>
      </c>
      <c r="H825" s="17">
        <v>0</v>
      </c>
      <c r="I825" s="17">
        <v>0</v>
      </c>
    </row>
    <row r="826" spans="1:9" x14ac:dyDescent="0.25">
      <c r="A826" s="17">
        <v>2014</v>
      </c>
      <c r="B826" s="17">
        <v>28</v>
      </c>
      <c r="C826" s="17" t="s">
        <v>137</v>
      </c>
      <c r="D826" s="17" t="s">
        <v>136</v>
      </c>
      <c r="E826" s="17" t="s">
        <v>369</v>
      </c>
      <c r="F826" s="17" t="s">
        <v>370</v>
      </c>
      <c r="G826" s="17" t="s">
        <v>393</v>
      </c>
      <c r="H826" s="17">
        <v>88</v>
      </c>
      <c r="I826" s="17">
        <v>0</v>
      </c>
    </row>
    <row r="827" spans="1:9" x14ac:dyDescent="0.25">
      <c r="A827" s="17">
        <v>2014</v>
      </c>
      <c r="B827" s="17">
        <v>28</v>
      </c>
      <c r="C827" s="17" t="s">
        <v>137</v>
      </c>
      <c r="D827" s="17" t="s">
        <v>136</v>
      </c>
      <c r="E827" s="17" t="s">
        <v>346</v>
      </c>
      <c r="F827" s="17" t="s">
        <v>347</v>
      </c>
      <c r="G827" s="17" t="s">
        <v>381</v>
      </c>
      <c r="H827" s="17">
        <v>0</v>
      </c>
      <c r="I827" s="17">
        <v>0</v>
      </c>
    </row>
    <row r="828" spans="1:9" x14ac:dyDescent="0.25">
      <c r="A828" s="17">
        <v>2014</v>
      </c>
      <c r="B828" s="17">
        <v>28</v>
      </c>
      <c r="C828" s="17" t="s">
        <v>137</v>
      </c>
      <c r="D828" s="17" t="s">
        <v>136</v>
      </c>
      <c r="E828" s="17" t="s">
        <v>361</v>
      </c>
      <c r="F828" s="17" t="s">
        <v>362</v>
      </c>
      <c r="G828" s="17" t="s">
        <v>389</v>
      </c>
      <c r="H828" s="17">
        <v>0</v>
      </c>
      <c r="I828" s="17">
        <v>0</v>
      </c>
    </row>
    <row r="829" spans="1:9" x14ac:dyDescent="0.25">
      <c r="A829" s="17">
        <v>2014</v>
      </c>
      <c r="B829" s="17">
        <v>28</v>
      </c>
      <c r="C829" s="17" t="s">
        <v>137</v>
      </c>
      <c r="D829" s="17" t="s">
        <v>136</v>
      </c>
      <c r="E829" s="17" t="s">
        <v>359</v>
      </c>
      <c r="F829" s="17" t="s">
        <v>360</v>
      </c>
      <c r="G829" s="17" t="s">
        <v>388</v>
      </c>
      <c r="H829" s="17">
        <v>9</v>
      </c>
      <c r="I829" s="17">
        <v>0</v>
      </c>
    </row>
    <row r="830" spans="1:9" x14ac:dyDescent="0.25">
      <c r="A830" s="17">
        <v>2014</v>
      </c>
      <c r="B830" s="17">
        <v>31</v>
      </c>
      <c r="C830" s="17" t="s">
        <v>11</v>
      </c>
      <c r="D830" s="17" t="s">
        <v>10</v>
      </c>
      <c r="E830" s="17" t="s">
        <v>342</v>
      </c>
      <c r="F830" s="17" t="s">
        <v>343</v>
      </c>
      <c r="G830" s="17" t="s">
        <v>379</v>
      </c>
      <c r="H830" s="17">
        <v>0</v>
      </c>
      <c r="I830" s="17">
        <v>0</v>
      </c>
    </row>
    <row r="831" spans="1:9" x14ac:dyDescent="0.25">
      <c r="A831" s="17">
        <v>2014</v>
      </c>
      <c r="B831" s="17">
        <v>31</v>
      </c>
      <c r="C831" s="17" t="s">
        <v>11</v>
      </c>
      <c r="D831" s="17" t="s">
        <v>10</v>
      </c>
      <c r="E831" s="17" t="s">
        <v>327</v>
      </c>
      <c r="F831" s="17" t="s">
        <v>348</v>
      </c>
      <c r="G831" s="17" t="s">
        <v>382</v>
      </c>
      <c r="H831" s="17">
        <v>9</v>
      </c>
      <c r="I831" s="17">
        <v>0</v>
      </c>
    </row>
    <row r="832" spans="1:9" x14ac:dyDescent="0.25">
      <c r="A832" s="17">
        <v>2014</v>
      </c>
      <c r="B832" s="17">
        <v>31</v>
      </c>
      <c r="C832" s="17" t="s">
        <v>11</v>
      </c>
      <c r="D832" s="17" t="s">
        <v>10</v>
      </c>
      <c r="E832" s="17" t="s">
        <v>371</v>
      </c>
      <c r="F832" s="17" t="s">
        <v>372</v>
      </c>
      <c r="G832" s="17" t="s">
        <v>394</v>
      </c>
      <c r="H832" s="17">
        <v>74</v>
      </c>
      <c r="I832" s="17">
        <v>1</v>
      </c>
    </row>
    <row r="833" spans="1:9" x14ac:dyDescent="0.25">
      <c r="A833" s="17">
        <v>2014</v>
      </c>
      <c r="B833" s="17">
        <v>31</v>
      </c>
      <c r="C833" s="17" t="s">
        <v>11</v>
      </c>
      <c r="D833" s="17" t="s">
        <v>10</v>
      </c>
      <c r="E833" s="17" t="s">
        <v>363</v>
      </c>
      <c r="F833" s="17" t="s">
        <v>364</v>
      </c>
      <c r="G833" s="17" t="s">
        <v>390</v>
      </c>
      <c r="H833" s="17">
        <v>10518</v>
      </c>
      <c r="I833" s="17">
        <v>230</v>
      </c>
    </row>
    <row r="834" spans="1:9" x14ac:dyDescent="0.25">
      <c r="A834" s="17">
        <v>2014</v>
      </c>
      <c r="B834" s="17">
        <v>31</v>
      </c>
      <c r="C834" s="17" t="s">
        <v>11</v>
      </c>
      <c r="D834" s="17" t="s">
        <v>10</v>
      </c>
      <c r="E834" s="17" t="s">
        <v>344</v>
      </c>
      <c r="F834" s="17" t="s">
        <v>345</v>
      </c>
      <c r="G834" s="17" t="s">
        <v>380</v>
      </c>
      <c r="H834" s="17">
        <v>0</v>
      </c>
      <c r="I834" s="17">
        <v>0</v>
      </c>
    </row>
    <row r="835" spans="1:9" x14ac:dyDescent="0.25">
      <c r="A835" s="17">
        <v>2014</v>
      </c>
      <c r="B835" s="17">
        <v>31</v>
      </c>
      <c r="C835" s="17" t="s">
        <v>11</v>
      </c>
      <c r="D835" s="17" t="s">
        <v>10</v>
      </c>
      <c r="E835" s="17" t="s">
        <v>365</v>
      </c>
      <c r="F835" s="17" t="s">
        <v>366</v>
      </c>
      <c r="G835" s="17" t="s">
        <v>391</v>
      </c>
      <c r="H835" s="17">
        <v>28</v>
      </c>
      <c r="I835" s="17">
        <v>0</v>
      </c>
    </row>
    <row r="836" spans="1:9" x14ac:dyDescent="0.25">
      <c r="A836" s="17">
        <v>2014</v>
      </c>
      <c r="B836" s="17">
        <v>31</v>
      </c>
      <c r="C836" s="17" t="s">
        <v>11</v>
      </c>
      <c r="D836" s="17" t="s">
        <v>10</v>
      </c>
      <c r="E836" s="17" t="s">
        <v>349</v>
      </c>
      <c r="F836" s="17" t="s">
        <v>350</v>
      </c>
      <c r="G836" s="17" t="s">
        <v>383</v>
      </c>
      <c r="H836" s="17">
        <v>5</v>
      </c>
      <c r="I836" s="17">
        <v>1</v>
      </c>
    </row>
    <row r="837" spans="1:9" x14ac:dyDescent="0.25">
      <c r="A837" s="17">
        <v>2014</v>
      </c>
      <c r="B837" s="17">
        <v>31</v>
      </c>
      <c r="C837" s="17" t="s">
        <v>11</v>
      </c>
      <c r="D837" s="17" t="s">
        <v>10</v>
      </c>
      <c r="E837" s="17" t="s">
        <v>367</v>
      </c>
      <c r="F837" s="17" t="s">
        <v>368</v>
      </c>
      <c r="G837" s="17" t="s">
        <v>392</v>
      </c>
      <c r="H837" s="17">
        <v>0</v>
      </c>
      <c r="I837" s="17">
        <v>0</v>
      </c>
    </row>
    <row r="838" spans="1:9" x14ac:dyDescent="0.25">
      <c r="A838" s="17">
        <v>2014</v>
      </c>
      <c r="B838" s="17">
        <v>31</v>
      </c>
      <c r="C838" s="17" t="s">
        <v>11</v>
      </c>
      <c r="D838" s="17" t="s">
        <v>10</v>
      </c>
      <c r="E838" s="17" t="s">
        <v>351</v>
      </c>
      <c r="F838" s="17" t="s">
        <v>352</v>
      </c>
      <c r="G838" s="17" t="s">
        <v>384</v>
      </c>
      <c r="H838" s="17">
        <v>8</v>
      </c>
      <c r="I838" s="17">
        <v>0</v>
      </c>
    </row>
    <row r="839" spans="1:9" x14ac:dyDescent="0.25">
      <c r="A839" s="17">
        <v>2014</v>
      </c>
      <c r="B839" s="17">
        <v>31</v>
      </c>
      <c r="C839" s="17" t="s">
        <v>11</v>
      </c>
      <c r="D839" s="17" t="s">
        <v>10</v>
      </c>
      <c r="E839" s="17" t="s">
        <v>353</v>
      </c>
      <c r="F839" s="17" t="s">
        <v>354</v>
      </c>
      <c r="G839" s="17" t="s">
        <v>385</v>
      </c>
      <c r="H839" s="17">
        <v>0</v>
      </c>
      <c r="I839" s="17">
        <v>0</v>
      </c>
    </row>
    <row r="840" spans="1:9" x14ac:dyDescent="0.25">
      <c r="A840" s="17">
        <v>2014</v>
      </c>
      <c r="B840" s="17">
        <v>31</v>
      </c>
      <c r="C840" s="17" t="s">
        <v>11</v>
      </c>
      <c r="D840" s="17" t="s">
        <v>10</v>
      </c>
      <c r="E840" s="17" t="s">
        <v>355</v>
      </c>
      <c r="F840" s="17" t="s">
        <v>356</v>
      </c>
      <c r="G840" s="17" t="s">
        <v>386</v>
      </c>
      <c r="H840" s="17">
        <v>31</v>
      </c>
      <c r="I840" s="17">
        <v>0</v>
      </c>
    </row>
    <row r="841" spans="1:9" x14ac:dyDescent="0.25">
      <c r="A841" s="17">
        <v>2014</v>
      </c>
      <c r="B841" s="17">
        <v>31</v>
      </c>
      <c r="C841" s="17" t="s">
        <v>11</v>
      </c>
      <c r="D841" s="17" t="s">
        <v>10</v>
      </c>
      <c r="E841" s="17" t="s">
        <v>357</v>
      </c>
      <c r="F841" s="17" t="s">
        <v>358</v>
      </c>
      <c r="G841" s="17" t="s">
        <v>387</v>
      </c>
      <c r="H841" s="17">
        <v>0</v>
      </c>
      <c r="I841" s="17">
        <v>0</v>
      </c>
    </row>
    <row r="842" spans="1:9" x14ac:dyDescent="0.25">
      <c r="A842" s="17">
        <v>2014</v>
      </c>
      <c r="B842" s="17">
        <v>31</v>
      </c>
      <c r="C842" s="17" t="s">
        <v>11</v>
      </c>
      <c r="D842" s="17" t="s">
        <v>10</v>
      </c>
      <c r="E842" s="17" t="s">
        <v>328</v>
      </c>
      <c r="F842" s="17" t="s">
        <v>339</v>
      </c>
      <c r="G842" s="17" t="s">
        <v>377</v>
      </c>
      <c r="H842" s="17">
        <v>0</v>
      </c>
      <c r="I842" s="17">
        <v>0</v>
      </c>
    </row>
    <row r="843" spans="1:9" x14ac:dyDescent="0.25">
      <c r="A843" s="17">
        <v>2014</v>
      </c>
      <c r="B843" s="17">
        <v>31</v>
      </c>
      <c r="C843" s="17" t="s">
        <v>11</v>
      </c>
      <c r="D843" s="17" t="s">
        <v>10</v>
      </c>
      <c r="E843" s="17" t="s">
        <v>340</v>
      </c>
      <c r="F843" s="17" t="s">
        <v>341</v>
      </c>
      <c r="G843" s="17" t="s">
        <v>378</v>
      </c>
      <c r="H843" s="17">
        <v>0</v>
      </c>
      <c r="I843" s="17">
        <v>0</v>
      </c>
    </row>
    <row r="844" spans="1:9" x14ac:dyDescent="0.25">
      <c r="A844" s="17">
        <v>2014</v>
      </c>
      <c r="B844" s="17">
        <v>31</v>
      </c>
      <c r="C844" s="17" t="s">
        <v>11</v>
      </c>
      <c r="D844" s="17" t="s">
        <v>10</v>
      </c>
      <c r="E844" s="17" t="s">
        <v>369</v>
      </c>
      <c r="F844" s="17" t="s">
        <v>370</v>
      </c>
      <c r="G844" s="17" t="s">
        <v>393</v>
      </c>
      <c r="H844" s="17">
        <v>5</v>
      </c>
      <c r="I844" s="17">
        <v>0</v>
      </c>
    </row>
    <row r="845" spans="1:9" x14ac:dyDescent="0.25">
      <c r="A845" s="17">
        <v>2014</v>
      </c>
      <c r="B845" s="17">
        <v>31</v>
      </c>
      <c r="C845" s="17" t="s">
        <v>11</v>
      </c>
      <c r="D845" s="17" t="s">
        <v>10</v>
      </c>
      <c r="E845" s="17" t="s">
        <v>346</v>
      </c>
      <c r="F845" s="17" t="s">
        <v>347</v>
      </c>
      <c r="G845" s="17" t="s">
        <v>381</v>
      </c>
      <c r="H845" s="17">
        <v>0</v>
      </c>
      <c r="I845" s="17">
        <v>0</v>
      </c>
    </row>
    <row r="846" spans="1:9" x14ac:dyDescent="0.25">
      <c r="A846" s="17">
        <v>2014</v>
      </c>
      <c r="B846" s="17">
        <v>31</v>
      </c>
      <c r="C846" s="17" t="s">
        <v>11</v>
      </c>
      <c r="D846" s="17" t="s">
        <v>10</v>
      </c>
      <c r="E846" s="17" t="s">
        <v>361</v>
      </c>
      <c r="F846" s="17" t="s">
        <v>362</v>
      </c>
      <c r="G846" s="17" t="s">
        <v>389</v>
      </c>
      <c r="H846" s="17">
        <v>0</v>
      </c>
      <c r="I846" s="17">
        <v>0</v>
      </c>
    </row>
    <row r="847" spans="1:9" x14ac:dyDescent="0.25">
      <c r="A847" s="17">
        <v>2014</v>
      </c>
      <c r="B847" s="17">
        <v>31</v>
      </c>
      <c r="C847" s="17" t="s">
        <v>11</v>
      </c>
      <c r="D847" s="17" t="s">
        <v>10</v>
      </c>
      <c r="E847" s="17" t="s">
        <v>359</v>
      </c>
      <c r="F847" s="17" t="s">
        <v>360</v>
      </c>
      <c r="G847" s="17" t="s">
        <v>388</v>
      </c>
      <c r="H847" s="17">
        <v>8</v>
      </c>
      <c r="I847" s="17">
        <v>0</v>
      </c>
    </row>
    <row r="848" spans="1:9" x14ac:dyDescent="0.25">
      <c r="A848" s="17">
        <v>2014</v>
      </c>
      <c r="B848" s="17">
        <v>34</v>
      </c>
      <c r="C848" s="17" t="s">
        <v>115</v>
      </c>
      <c r="D848" s="17" t="s">
        <v>114</v>
      </c>
      <c r="E848" s="17" t="s">
        <v>342</v>
      </c>
      <c r="F848" s="17" t="s">
        <v>343</v>
      </c>
      <c r="G848" s="17" t="s">
        <v>379</v>
      </c>
      <c r="H848" s="17">
        <v>0</v>
      </c>
      <c r="I848" s="17">
        <v>0</v>
      </c>
    </row>
    <row r="849" spans="1:9" x14ac:dyDescent="0.25">
      <c r="A849" s="17">
        <v>2014</v>
      </c>
      <c r="B849" s="17">
        <v>34</v>
      </c>
      <c r="C849" s="17" t="s">
        <v>115</v>
      </c>
      <c r="D849" s="17" t="s">
        <v>114</v>
      </c>
      <c r="E849" s="17" t="s">
        <v>327</v>
      </c>
      <c r="F849" s="17" t="s">
        <v>348</v>
      </c>
      <c r="G849" s="17" t="s">
        <v>382</v>
      </c>
      <c r="H849" s="17">
        <v>41</v>
      </c>
      <c r="I849" s="17">
        <v>0</v>
      </c>
    </row>
    <row r="850" spans="1:9" x14ac:dyDescent="0.25">
      <c r="A850" s="17">
        <v>2014</v>
      </c>
      <c r="B850" s="17">
        <v>34</v>
      </c>
      <c r="C850" s="17" t="s">
        <v>115</v>
      </c>
      <c r="D850" s="17" t="s">
        <v>114</v>
      </c>
      <c r="E850" s="17" t="s">
        <v>371</v>
      </c>
      <c r="F850" s="17" t="s">
        <v>372</v>
      </c>
      <c r="G850" s="17" t="s">
        <v>394</v>
      </c>
      <c r="H850" s="17">
        <v>133</v>
      </c>
      <c r="I850" s="17">
        <v>1</v>
      </c>
    </row>
    <row r="851" spans="1:9" x14ac:dyDescent="0.25">
      <c r="A851" s="17">
        <v>2014</v>
      </c>
      <c r="B851" s="17">
        <v>34</v>
      </c>
      <c r="C851" s="17" t="s">
        <v>115</v>
      </c>
      <c r="D851" s="17" t="s">
        <v>114</v>
      </c>
      <c r="E851" s="17" t="s">
        <v>363</v>
      </c>
      <c r="F851" s="17" t="s">
        <v>364</v>
      </c>
      <c r="G851" s="17" t="s">
        <v>390</v>
      </c>
      <c r="H851" s="17">
        <v>90</v>
      </c>
      <c r="I851" s="17">
        <v>3</v>
      </c>
    </row>
    <row r="852" spans="1:9" x14ac:dyDescent="0.25">
      <c r="A852" s="17">
        <v>2014</v>
      </c>
      <c r="B852" s="17">
        <v>34</v>
      </c>
      <c r="C852" s="17" t="s">
        <v>115</v>
      </c>
      <c r="D852" s="17" t="s">
        <v>114</v>
      </c>
      <c r="E852" s="17" t="s">
        <v>344</v>
      </c>
      <c r="F852" s="17" t="s">
        <v>345</v>
      </c>
      <c r="G852" s="17" t="s">
        <v>380</v>
      </c>
      <c r="H852" s="17">
        <v>0</v>
      </c>
      <c r="I852" s="17">
        <v>0</v>
      </c>
    </row>
    <row r="853" spans="1:9" x14ac:dyDescent="0.25">
      <c r="A853" s="17">
        <v>2014</v>
      </c>
      <c r="B853" s="17">
        <v>34</v>
      </c>
      <c r="C853" s="17" t="s">
        <v>115</v>
      </c>
      <c r="D853" s="17" t="s">
        <v>114</v>
      </c>
      <c r="E853" s="17" t="s">
        <v>365</v>
      </c>
      <c r="F853" s="17" t="s">
        <v>366</v>
      </c>
      <c r="G853" s="17" t="s">
        <v>391</v>
      </c>
      <c r="H853" s="17">
        <v>3</v>
      </c>
      <c r="I853" s="17">
        <v>0</v>
      </c>
    </row>
    <row r="854" spans="1:9" x14ac:dyDescent="0.25">
      <c r="A854" s="17">
        <v>2014</v>
      </c>
      <c r="B854" s="17">
        <v>34</v>
      </c>
      <c r="C854" s="17" t="s">
        <v>115</v>
      </c>
      <c r="D854" s="17" t="s">
        <v>114</v>
      </c>
      <c r="E854" s="17" t="s">
        <v>349</v>
      </c>
      <c r="F854" s="17" t="s">
        <v>350</v>
      </c>
      <c r="G854" s="17" t="s">
        <v>383</v>
      </c>
      <c r="H854" s="17">
        <v>25</v>
      </c>
      <c r="I854" s="17">
        <v>0</v>
      </c>
    </row>
    <row r="855" spans="1:9" x14ac:dyDescent="0.25">
      <c r="A855" s="17">
        <v>2014</v>
      </c>
      <c r="B855" s="17">
        <v>34</v>
      </c>
      <c r="C855" s="17" t="s">
        <v>115</v>
      </c>
      <c r="D855" s="17" t="s">
        <v>114</v>
      </c>
      <c r="E855" s="17" t="s">
        <v>367</v>
      </c>
      <c r="F855" s="17" t="s">
        <v>368</v>
      </c>
      <c r="G855" s="17" t="s">
        <v>392</v>
      </c>
      <c r="H855" s="17">
        <v>0</v>
      </c>
      <c r="I855" s="17">
        <v>0</v>
      </c>
    </row>
    <row r="856" spans="1:9" x14ac:dyDescent="0.25">
      <c r="A856" s="17">
        <v>2014</v>
      </c>
      <c r="B856" s="17">
        <v>34</v>
      </c>
      <c r="C856" s="17" t="s">
        <v>115</v>
      </c>
      <c r="D856" s="17" t="s">
        <v>114</v>
      </c>
      <c r="E856" s="17" t="s">
        <v>351</v>
      </c>
      <c r="F856" s="17" t="s">
        <v>352</v>
      </c>
      <c r="G856" s="17" t="s">
        <v>384</v>
      </c>
      <c r="H856" s="17">
        <v>92</v>
      </c>
      <c r="I856" s="17">
        <v>0</v>
      </c>
    </row>
    <row r="857" spans="1:9" x14ac:dyDescent="0.25">
      <c r="A857" s="17">
        <v>2014</v>
      </c>
      <c r="B857" s="17">
        <v>34</v>
      </c>
      <c r="C857" s="17" t="s">
        <v>115</v>
      </c>
      <c r="D857" s="17" t="s">
        <v>114</v>
      </c>
      <c r="E857" s="17" t="s">
        <v>353</v>
      </c>
      <c r="F857" s="17" t="s">
        <v>354</v>
      </c>
      <c r="G857" s="17" t="s">
        <v>385</v>
      </c>
      <c r="H857" s="17">
        <v>22620.004000000001</v>
      </c>
      <c r="I857" s="17">
        <v>519</v>
      </c>
    </row>
    <row r="858" spans="1:9" x14ac:dyDescent="0.25">
      <c r="A858" s="17">
        <v>2014</v>
      </c>
      <c r="B858" s="17">
        <v>34</v>
      </c>
      <c r="C858" s="17" t="s">
        <v>115</v>
      </c>
      <c r="D858" s="17" t="s">
        <v>114</v>
      </c>
      <c r="E858" s="17" t="s">
        <v>355</v>
      </c>
      <c r="F858" s="17" t="s">
        <v>356</v>
      </c>
      <c r="G858" s="17" t="s">
        <v>386</v>
      </c>
      <c r="H858" s="17">
        <v>16</v>
      </c>
      <c r="I858" s="17">
        <v>2</v>
      </c>
    </row>
    <row r="859" spans="1:9" x14ac:dyDescent="0.25">
      <c r="A859" s="17">
        <v>2014</v>
      </c>
      <c r="B859" s="17">
        <v>34</v>
      </c>
      <c r="C859" s="17" t="s">
        <v>115</v>
      </c>
      <c r="D859" s="17" t="s">
        <v>114</v>
      </c>
      <c r="E859" s="17" t="s">
        <v>357</v>
      </c>
      <c r="F859" s="17" t="s">
        <v>358</v>
      </c>
      <c r="G859" s="17" t="s">
        <v>387</v>
      </c>
      <c r="H859" s="17">
        <v>3</v>
      </c>
      <c r="I859" s="17">
        <v>0</v>
      </c>
    </row>
    <row r="860" spans="1:9" x14ac:dyDescent="0.25">
      <c r="A860" s="17">
        <v>2014</v>
      </c>
      <c r="B860" s="17">
        <v>34</v>
      </c>
      <c r="C860" s="17" t="s">
        <v>115</v>
      </c>
      <c r="D860" s="17" t="s">
        <v>114</v>
      </c>
      <c r="E860" s="17" t="s">
        <v>328</v>
      </c>
      <c r="F860" s="17" t="s">
        <v>339</v>
      </c>
      <c r="G860" s="17" t="s">
        <v>377</v>
      </c>
      <c r="H860" s="17">
        <v>0</v>
      </c>
      <c r="I860" s="17">
        <v>0</v>
      </c>
    </row>
    <row r="861" spans="1:9" x14ac:dyDescent="0.25">
      <c r="A861" s="17">
        <v>2014</v>
      </c>
      <c r="B861" s="17">
        <v>34</v>
      </c>
      <c r="C861" s="17" t="s">
        <v>115</v>
      </c>
      <c r="D861" s="17" t="s">
        <v>114</v>
      </c>
      <c r="E861" s="17" t="s">
        <v>340</v>
      </c>
      <c r="F861" s="17" t="s">
        <v>341</v>
      </c>
      <c r="G861" s="17" t="s">
        <v>378</v>
      </c>
      <c r="H861" s="17">
        <v>0</v>
      </c>
      <c r="I861" s="17">
        <v>0</v>
      </c>
    </row>
    <row r="862" spans="1:9" x14ac:dyDescent="0.25">
      <c r="A862" s="17">
        <v>2014</v>
      </c>
      <c r="B862" s="17">
        <v>34</v>
      </c>
      <c r="C862" s="17" t="s">
        <v>115</v>
      </c>
      <c r="D862" s="17" t="s">
        <v>114</v>
      </c>
      <c r="E862" s="17" t="s">
        <v>369</v>
      </c>
      <c r="F862" s="17" t="s">
        <v>370</v>
      </c>
      <c r="G862" s="17" t="s">
        <v>393</v>
      </c>
      <c r="H862" s="17">
        <v>12</v>
      </c>
      <c r="I862" s="17">
        <v>0</v>
      </c>
    </row>
    <row r="863" spans="1:9" x14ac:dyDescent="0.25">
      <c r="A863" s="17">
        <v>2014</v>
      </c>
      <c r="B863" s="17">
        <v>34</v>
      </c>
      <c r="C863" s="17" t="s">
        <v>115</v>
      </c>
      <c r="D863" s="17" t="s">
        <v>114</v>
      </c>
      <c r="E863" s="17" t="s">
        <v>346</v>
      </c>
      <c r="F863" s="17" t="s">
        <v>347</v>
      </c>
      <c r="G863" s="17" t="s">
        <v>381</v>
      </c>
      <c r="H863" s="17">
        <v>0</v>
      </c>
      <c r="I863" s="17">
        <v>0</v>
      </c>
    </row>
    <row r="864" spans="1:9" x14ac:dyDescent="0.25">
      <c r="A864" s="17">
        <v>2014</v>
      </c>
      <c r="B864" s="17">
        <v>34</v>
      </c>
      <c r="C864" s="17" t="s">
        <v>115</v>
      </c>
      <c r="D864" s="17" t="s">
        <v>114</v>
      </c>
      <c r="E864" s="17" t="s">
        <v>361</v>
      </c>
      <c r="F864" s="17" t="s">
        <v>362</v>
      </c>
      <c r="G864" s="17" t="s">
        <v>389</v>
      </c>
      <c r="H864" s="17">
        <v>0</v>
      </c>
      <c r="I864" s="17">
        <v>0</v>
      </c>
    </row>
    <row r="865" spans="1:9" x14ac:dyDescent="0.25">
      <c r="A865" s="17">
        <v>2014</v>
      </c>
      <c r="B865" s="17">
        <v>34</v>
      </c>
      <c r="C865" s="17" t="s">
        <v>115</v>
      </c>
      <c r="D865" s="17" t="s">
        <v>114</v>
      </c>
      <c r="E865" s="17" t="s">
        <v>359</v>
      </c>
      <c r="F865" s="17" t="s">
        <v>360</v>
      </c>
      <c r="G865" s="17" t="s">
        <v>388</v>
      </c>
      <c r="H865" s="17">
        <v>69</v>
      </c>
      <c r="I865" s="17">
        <v>0</v>
      </c>
    </row>
    <row r="866" spans="1:9" x14ac:dyDescent="0.25">
      <c r="A866" s="17">
        <v>2014</v>
      </c>
      <c r="B866" s="17">
        <v>37</v>
      </c>
      <c r="C866" s="17" t="s">
        <v>120</v>
      </c>
      <c r="D866" s="17" t="s">
        <v>119</v>
      </c>
      <c r="E866" s="17" t="s">
        <v>342</v>
      </c>
      <c r="F866" s="17" t="s">
        <v>343</v>
      </c>
      <c r="G866" s="17" t="s">
        <v>379</v>
      </c>
      <c r="H866" s="17">
        <v>0</v>
      </c>
      <c r="I866" s="17">
        <v>0</v>
      </c>
    </row>
    <row r="867" spans="1:9" x14ac:dyDescent="0.25">
      <c r="A867" s="17">
        <v>2014</v>
      </c>
      <c r="B867" s="17">
        <v>37</v>
      </c>
      <c r="C867" s="17" t="s">
        <v>120</v>
      </c>
      <c r="D867" s="17" t="s">
        <v>119</v>
      </c>
      <c r="E867" s="17" t="s">
        <v>327</v>
      </c>
      <c r="F867" s="17" t="s">
        <v>348</v>
      </c>
      <c r="G867" s="17" t="s">
        <v>382</v>
      </c>
      <c r="H867" s="17">
        <v>0</v>
      </c>
      <c r="I867" s="17">
        <v>0</v>
      </c>
    </row>
    <row r="868" spans="1:9" x14ac:dyDescent="0.25">
      <c r="A868" s="17">
        <v>2014</v>
      </c>
      <c r="B868" s="17">
        <v>37</v>
      </c>
      <c r="C868" s="17" t="s">
        <v>120</v>
      </c>
      <c r="D868" s="17" t="s">
        <v>119</v>
      </c>
      <c r="E868" s="17" t="s">
        <v>371</v>
      </c>
      <c r="F868" s="17" t="s">
        <v>372</v>
      </c>
      <c r="G868" s="17" t="s">
        <v>394</v>
      </c>
      <c r="H868" s="17">
        <v>101</v>
      </c>
      <c r="I868" s="17">
        <v>0</v>
      </c>
    </row>
    <row r="869" spans="1:9" x14ac:dyDescent="0.25">
      <c r="A869" s="17">
        <v>2014</v>
      </c>
      <c r="B869" s="17">
        <v>37</v>
      </c>
      <c r="C869" s="17" t="s">
        <v>120</v>
      </c>
      <c r="D869" s="17" t="s">
        <v>119</v>
      </c>
      <c r="E869" s="17" t="s">
        <v>363</v>
      </c>
      <c r="F869" s="17" t="s">
        <v>364</v>
      </c>
      <c r="G869" s="17" t="s">
        <v>390</v>
      </c>
      <c r="H869" s="17">
        <v>0</v>
      </c>
      <c r="I869" s="17">
        <v>0</v>
      </c>
    </row>
    <row r="870" spans="1:9" x14ac:dyDescent="0.25">
      <c r="A870" s="17">
        <v>2014</v>
      </c>
      <c r="B870" s="17">
        <v>37</v>
      </c>
      <c r="C870" s="17" t="s">
        <v>120</v>
      </c>
      <c r="D870" s="17" t="s">
        <v>119</v>
      </c>
      <c r="E870" s="17" t="s">
        <v>344</v>
      </c>
      <c r="F870" s="17" t="s">
        <v>345</v>
      </c>
      <c r="G870" s="17" t="s">
        <v>380</v>
      </c>
      <c r="H870" s="17">
        <v>0</v>
      </c>
      <c r="I870" s="17">
        <v>0</v>
      </c>
    </row>
    <row r="871" spans="1:9" x14ac:dyDescent="0.25">
      <c r="A871" s="17">
        <v>2014</v>
      </c>
      <c r="B871" s="17">
        <v>37</v>
      </c>
      <c r="C871" s="17" t="s">
        <v>120</v>
      </c>
      <c r="D871" s="17" t="s">
        <v>119</v>
      </c>
      <c r="E871" s="17" t="s">
        <v>365</v>
      </c>
      <c r="F871" s="17" t="s">
        <v>366</v>
      </c>
      <c r="G871" s="17" t="s">
        <v>391</v>
      </c>
      <c r="H871" s="17">
        <v>0</v>
      </c>
      <c r="I871" s="17">
        <v>0</v>
      </c>
    </row>
    <row r="872" spans="1:9" x14ac:dyDescent="0.25">
      <c r="A872" s="17">
        <v>2014</v>
      </c>
      <c r="B872" s="17">
        <v>37</v>
      </c>
      <c r="C872" s="17" t="s">
        <v>120</v>
      </c>
      <c r="D872" s="17" t="s">
        <v>119</v>
      </c>
      <c r="E872" s="17" t="s">
        <v>349</v>
      </c>
      <c r="F872" s="17" t="s">
        <v>350</v>
      </c>
      <c r="G872" s="17" t="s">
        <v>383</v>
      </c>
      <c r="H872" s="17">
        <v>0</v>
      </c>
      <c r="I872" s="17">
        <v>0</v>
      </c>
    </row>
    <row r="873" spans="1:9" x14ac:dyDescent="0.25">
      <c r="A873" s="17">
        <v>2014</v>
      </c>
      <c r="B873" s="17">
        <v>37</v>
      </c>
      <c r="C873" s="17" t="s">
        <v>120</v>
      </c>
      <c r="D873" s="17" t="s">
        <v>119</v>
      </c>
      <c r="E873" s="17" t="s">
        <v>367</v>
      </c>
      <c r="F873" s="17" t="s">
        <v>368</v>
      </c>
      <c r="G873" s="17" t="s">
        <v>392</v>
      </c>
      <c r="H873" s="17">
        <v>0</v>
      </c>
      <c r="I873" s="17">
        <v>0</v>
      </c>
    </row>
    <row r="874" spans="1:9" x14ac:dyDescent="0.25">
      <c r="A874" s="17">
        <v>2014</v>
      </c>
      <c r="B874" s="17">
        <v>37</v>
      </c>
      <c r="C874" s="17" t="s">
        <v>120</v>
      </c>
      <c r="D874" s="17" t="s">
        <v>119</v>
      </c>
      <c r="E874" s="17" t="s">
        <v>351</v>
      </c>
      <c r="F874" s="17" t="s">
        <v>352</v>
      </c>
      <c r="G874" s="17" t="s">
        <v>384</v>
      </c>
      <c r="H874" s="17">
        <v>3</v>
      </c>
      <c r="I874" s="17">
        <v>0</v>
      </c>
    </row>
    <row r="875" spans="1:9" x14ac:dyDescent="0.25">
      <c r="A875" s="17">
        <v>2014</v>
      </c>
      <c r="B875" s="17">
        <v>37</v>
      </c>
      <c r="C875" s="17" t="s">
        <v>120</v>
      </c>
      <c r="D875" s="17" t="s">
        <v>119</v>
      </c>
      <c r="E875" s="17" t="s">
        <v>353</v>
      </c>
      <c r="F875" s="17" t="s">
        <v>354</v>
      </c>
      <c r="G875" s="17" t="s">
        <v>385</v>
      </c>
      <c r="H875" s="17">
        <v>2303</v>
      </c>
      <c r="I875" s="17">
        <v>67</v>
      </c>
    </row>
    <row r="876" spans="1:9" x14ac:dyDescent="0.25">
      <c r="A876" s="17">
        <v>2014</v>
      </c>
      <c r="B876" s="17">
        <v>37</v>
      </c>
      <c r="C876" s="17" t="s">
        <v>120</v>
      </c>
      <c r="D876" s="17" t="s">
        <v>119</v>
      </c>
      <c r="E876" s="17" t="s">
        <v>355</v>
      </c>
      <c r="F876" s="17" t="s">
        <v>356</v>
      </c>
      <c r="G876" s="17" t="s">
        <v>386</v>
      </c>
      <c r="H876" s="17">
        <v>28</v>
      </c>
      <c r="I876" s="17">
        <v>0</v>
      </c>
    </row>
    <row r="877" spans="1:9" x14ac:dyDescent="0.25">
      <c r="A877" s="17">
        <v>2014</v>
      </c>
      <c r="B877" s="17">
        <v>37</v>
      </c>
      <c r="C877" s="17" t="s">
        <v>120</v>
      </c>
      <c r="D877" s="17" t="s">
        <v>119</v>
      </c>
      <c r="E877" s="17" t="s">
        <v>357</v>
      </c>
      <c r="F877" s="17" t="s">
        <v>358</v>
      </c>
      <c r="G877" s="17" t="s">
        <v>387</v>
      </c>
      <c r="H877" s="17">
        <v>0</v>
      </c>
      <c r="I877" s="17">
        <v>0</v>
      </c>
    </row>
    <row r="878" spans="1:9" x14ac:dyDescent="0.25">
      <c r="A878" s="17">
        <v>2014</v>
      </c>
      <c r="B878" s="17">
        <v>37</v>
      </c>
      <c r="C878" s="17" t="s">
        <v>120</v>
      </c>
      <c r="D878" s="17" t="s">
        <v>119</v>
      </c>
      <c r="E878" s="17" t="s">
        <v>328</v>
      </c>
      <c r="F878" s="17" t="s">
        <v>339</v>
      </c>
      <c r="G878" s="17" t="s">
        <v>377</v>
      </c>
      <c r="H878" s="17">
        <v>0</v>
      </c>
      <c r="I878" s="17">
        <v>0</v>
      </c>
    </row>
    <row r="879" spans="1:9" x14ac:dyDescent="0.25">
      <c r="A879" s="17">
        <v>2014</v>
      </c>
      <c r="B879" s="17">
        <v>37</v>
      </c>
      <c r="C879" s="17" t="s">
        <v>120</v>
      </c>
      <c r="D879" s="17" t="s">
        <v>119</v>
      </c>
      <c r="E879" s="17" t="s">
        <v>340</v>
      </c>
      <c r="F879" s="17" t="s">
        <v>341</v>
      </c>
      <c r="G879" s="17" t="s">
        <v>378</v>
      </c>
      <c r="H879" s="17">
        <v>0</v>
      </c>
      <c r="I879" s="17">
        <v>0</v>
      </c>
    </row>
    <row r="880" spans="1:9" x14ac:dyDescent="0.25">
      <c r="A880" s="17">
        <v>2014</v>
      </c>
      <c r="B880" s="17">
        <v>37</v>
      </c>
      <c r="C880" s="17" t="s">
        <v>120</v>
      </c>
      <c r="D880" s="17" t="s">
        <v>119</v>
      </c>
      <c r="E880" s="17" t="s">
        <v>369</v>
      </c>
      <c r="F880" s="17" t="s">
        <v>370</v>
      </c>
      <c r="G880" s="17" t="s">
        <v>393</v>
      </c>
      <c r="H880" s="17">
        <v>0</v>
      </c>
      <c r="I880" s="17">
        <v>0</v>
      </c>
    </row>
    <row r="881" spans="1:9" x14ac:dyDescent="0.25">
      <c r="A881" s="17">
        <v>2014</v>
      </c>
      <c r="B881" s="17">
        <v>37</v>
      </c>
      <c r="C881" s="17" t="s">
        <v>120</v>
      </c>
      <c r="D881" s="17" t="s">
        <v>119</v>
      </c>
      <c r="E881" s="17" t="s">
        <v>346</v>
      </c>
      <c r="F881" s="17" t="s">
        <v>347</v>
      </c>
      <c r="G881" s="17" t="s">
        <v>381</v>
      </c>
      <c r="H881" s="17">
        <v>0</v>
      </c>
      <c r="I881" s="17">
        <v>0</v>
      </c>
    </row>
    <row r="882" spans="1:9" x14ac:dyDescent="0.25">
      <c r="A882" s="17">
        <v>2014</v>
      </c>
      <c r="B882" s="17">
        <v>37</v>
      </c>
      <c r="C882" s="17" t="s">
        <v>120</v>
      </c>
      <c r="D882" s="17" t="s">
        <v>119</v>
      </c>
      <c r="E882" s="17" t="s">
        <v>361</v>
      </c>
      <c r="F882" s="17" t="s">
        <v>362</v>
      </c>
      <c r="G882" s="17" t="s">
        <v>389</v>
      </c>
      <c r="H882" s="17">
        <v>0</v>
      </c>
      <c r="I882" s="17">
        <v>0</v>
      </c>
    </row>
    <row r="883" spans="1:9" x14ac:dyDescent="0.25">
      <c r="A883" s="17">
        <v>2014</v>
      </c>
      <c r="B883" s="17">
        <v>37</v>
      </c>
      <c r="C883" s="17" t="s">
        <v>120</v>
      </c>
      <c r="D883" s="17" t="s">
        <v>119</v>
      </c>
      <c r="E883" s="17" t="s">
        <v>359</v>
      </c>
      <c r="F883" s="17" t="s">
        <v>360</v>
      </c>
      <c r="G883" s="17" t="s">
        <v>388</v>
      </c>
      <c r="H883" s="17">
        <v>2</v>
      </c>
      <c r="I883" s="17">
        <v>0</v>
      </c>
    </row>
    <row r="884" spans="1:9" x14ac:dyDescent="0.25">
      <c r="A884" s="17">
        <v>2014</v>
      </c>
      <c r="B884" s="17">
        <v>42</v>
      </c>
      <c r="C884" s="17" t="s">
        <v>107</v>
      </c>
      <c r="D884" s="17" t="s">
        <v>106</v>
      </c>
      <c r="E884" s="17" t="s">
        <v>342</v>
      </c>
      <c r="F884" s="17" t="s">
        <v>343</v>
      </c>
      <c r="G884" s="17" t="s">
        <v>379</v>
      </c>
      <c r="H884" s="17">
        <v>0</v>
      </c>
      <c r="I884" s="17">
        <v>0</v>
      </c>
    </row>
    <row r="885" spans="1:9" x14ac:dyDescent="0.25">
      <c r="A885" s="17">
        <v>2014</v>
      </c>
      <c r="B885" s="17">
        <v>42</v>
      </c>
      <c r="C885" s="17" t="s">
        <v>107</v>
      </c>
      <c r="D885" s="17" t="s">
        <v>106</v>
      </c>
      <c r="E885" s="17" t="s">
        <v>327</v>
      </c>
      <c r="F885" s="17" t="s">
        <v>348</v>
      </c>
      <c r="G885" s="17" t="s">
        <v>382</v>
      </c>
      <c r="H885" s="17">
        <v>37.752000000000002</v>
      </c>
      <c r="I885" s="17">
        <v>1</v>
      </c>
    </row>
    <row r="886" spans="1:9" x14ac:dyDescent="0.25">
      <c r="A886" s="17">
        <v>2014</v>
      </c>
      <c r="B886" s="17">
        <v>42</v>
      </c>
      <c r="C886" s="17" t="s">
        <v>107</v>
      </c>
      <c r="D886" s="17" t="s">
        <v>106</v>
      </c>
      <c r="E886" s="17" t="s">
        <v>371</v>
      </c>
      <c r="F886" s="17" t="s">
        <v>372</v>
      </c>
      <c r="G886" s="17" t="s">
        <v>394</v>
      </c>
      <c r="H886" s="17">
        <v>140.45599999999999</v>
      </c>
      <c r="I886" s="17">
        <v>4</v>
      </c>
    </row>
    <row r="887" spans="1:9" x14ac:dyDescent="0.25">
      <c r="A887" s="17">
        <v>2014</v>
      </c>
      <c r="B887" s="17">
        <v>42</v>
      </c>
      <c r="C887" s="17" t="s">
        <v>107</v>
      </c>
      <c r="D887" s="17" t="s">
        <v>106</v>
      </c>
      <c r="E887" s="17" t="s">
        <v>363</v>
      </c>
      <c r="F887" s="17" t="s">
        <v>364</v>
      </c>
      <c r="G887" s="17" t="s">
        <v>390</v>
      </c>
      <c r="H887" s="17">
        <v>8</v>
      </c>
      <c r="I887" s="17">
        <v>0</v>
      </c>
    </row>
    <row r="888" spans="1:9" x14ac:dyDescent="0.25">
      <c r="A888" s="17">
        <v>2014</v>
      </c>
      <c r="B888" s="17">
        <v>42</v>
      </c>
      <c r="C888" s="17" t="s">
        <v>107</v>
      </c>
      <c r="D888" s="17" t="s">
        <v>106</v>
      </c>
      <c r="E888" s="17" t="s">
        <v>344</v>
      </c>
      <c r="F888" s="17" t="s">
        <v>345</v>
      </c>
      <c r="G888" s="17" t="s">
        <v>380</v>
      </c>
      <c r="H888" s="17">
        <v>0</v>
      </c>
      <c r="I888" s="17">
        <v>0</v>
      </c>
    </row>
    <row r="889" spans="1:9" x14ac:dyDescent="0.25">
      <c r="A889" s="17">
        <v>2014</v>
      </c>
      <c r="B889" s="17">
        <v>42</v>
      </c>
      <c r="C889" s="17" t="s">
        <v>107</v>
      </c>
      <c r="D889" s="17" t="s">
        <v>106</v>
      </c>
      <c r="E889" s="17" t="s">
        <v>365</v>
      </c>
      <c r="F889" s="17" t="s">
        <v>366</v>
      </c>
      <c r="G889" s="17" t="s">
        <v>391</v>
      </c>
      <c r="H889" s="17">
        <v>18</v>
      </c>
      <c r="I889" s="17">
        <v>1</v>
      </c>
    </row>
    <row r="890" spans="1:9" x14ac:dyDescent="0.25">
      <c r="A890" s="17">
        <v>2014</v>
      </c>
      <c r="B890" s="17">
        <v>42</v>
      </c>
      <c r="C890" s="17" t="s">
        <v>107</v>
      </c>
      <c r="D890" s="17" t="s">
        <v>106</v>
      </c>
      <c r="E890" s="17" t="s">
        <v>349</v>
      </c>
      <c r="F890" s="17" t="s">
        <v>350</v>
      </c>
      <c r="G890" s="17" t="s">
        <v>383</v>
      </c>
      <c r="H890" s="17">
        <v>6.0010000000000003</v>
      </c>
      <c r="I890" s="17">
        <v>0</v>
      </c>
    </row>
    <row r="891" spans="1:9" x14ac:dyDescent="0.25">
      <c r="A891" s="17">
        <v>2014</v>
      </c>
      <c r="B891" s="17">
        <v>42</v>
      </c>
      <c r="C891" s="17" t="s">
        <v>107</v>
      </c>
      <c r="D891" s="17" t="s">
        <v>106</v>
      </c>
      <c r="E891" s="17" t="s">
        <v>367</v>
      </c>
      <c r="F891" s="17" t="s">
        <v>368</v>
      </c>
      <c r="G891" s="17" t="s">
        <v>392</v>
      </c>
      <c r="H891" s="17">
        <v>0</v>
      </c>
      <c r="I891" s="17">
        <v>4</v>
      </c>
    </row>
    <row r="892" spans="1:9" x14ac:dyDescent="0.25">
      <c r="A892" s="17">
        <v>2014</v>
      </c>
      <c r="B892" s="17">
        <v>42</v>
      </c>
      <c r="C892" s="17" t="s">
        <v>107</v>
      </c>
      <c r="D892" s="17" t="s">
        <v>106</v>
      </c>
      <c r="E892" s="17" t="s">
        <v>351</v>
      </c>
      <c r="F892" s="17" t="s">
        <v>352</v>
      </c>
      <c r="G892" s="17" t="s">
        <v>384</v>
      </c>
      <c r="H892" s="17">
        <v>0</v>
      </c>
      <c r="I892" s="17">
        <v>0</v>
      </c>
    </row>
    <row r="893" spans="1:9" x14ac:dyDescent="0.25">
      <c r="A893" s="17">
        <v>2014</v>
      </c>
      <c r="B893" s="17">
        <v>42</v>
      </c>
      <c r="C893" s="17" t="s">
        <v>107</v>
      </c>
      <c r="D893" s="17" t="s">
        <v>106</v>
      </c>
      <c r="E893" s="17" t="s">
        <v>353</v>
      </c>
      <c r="F893" s="17" t="s">
        <v>354</v>
      </c>
      <c r="G893" s="17" t="s">
        <v>385</v>
      </c>
      <c r="H893" s="17">
        <v>21</v>
      </c>
      <c r="I893" s="17">
        <v>1</v>
      </c>
    </row>
    <row r="894" spans="1:9" x14ac:dyDescent="0.25">
      <c r="A894" s="17">
        <v>2014</v>
      </c>
      <c r="B894" s="17">
        <v>42</v>
      </c>
      <c r="C894" s="17" t="s">
        <v>107</v>
      </c>
      <c r="D894" s="17" t="s">
        <v>106</v>
      </c>
      <c r="E894" s="17" t="s">
        <v>355</v>
      </c>
      <c r="F894" s="17" t="s">
        <v>356</v>
      </c>
      <c r="G894" s="17" t="s">
        <v>386</v>
      </c>
      <c r="H894" s="17">
        <v>58</v>
      </c>
      <c r="I894" s="17">
        <v>0</v>
      </c>
    </row>
    <row r="895" spans="1:9" x14ac:dyDescent="0.25">
      <c r="A895" s="17">
        <v>2014</v>
      </c>
      <c r="B895" s="17">
        <v>42</v>
      </c>
      <c r="C895" s="17" t="s">
        <v>107</v>
      </c>
      <c r="D895" s="17" t="s">
        <v>106</v>
      </c>
      <c r="E895" s="17" t="s">
        <v>357</v>
      </c>
      <c r="F895" s="17" t="s">
        <v>358</v>
      </c>
      <c r="G895" s="17" t="s">
        <v>387</v>
      </c>
      <c r="H895" s="17">
        <v>93</v>
      </c>
      <c r="I895" s="17">
        <v>6</v>
      </c>
    </row>
    <row r="896" spans="1:9" x14ac:dyDescent="0.25">
      <c r="A896" s="17">
        <v>2014</v>
      </c>
      <c r="B896" s="17">
        <v>42</v>
      </c>
      <c r="C896" s="17" t="s">
        <v>107</v>
      </c>
      <c r="D896" s="17" t="s">
        <v>106</v>
      </c>
      <c r="E896" s="17" t="s">
        <v>328</v>
      </c>
      <c r="F896" s="17" t="s">
        <v>339</v>
      </c>
      <c r="G896" s="17" t="s">
        <v>377</v>
      </c>
      <c r="H896" s="17">
        <v>0</v>
      </c>
      <c r="I896" s="17">
        <v>0</v>
      </c>
    </row>
    <row r="897" spans="1:9" x14ac:dyDescent="0.25">
      <c r="A897" s="17">
        <v>2014</v>
      </c>
      <c r="B897" s="17">
        <v>42</v>
      </c>
      <c r="C897" s="17" t="s">
        <v>107</v>
      </c>
      <c r="D897" s="17" t="s">
        <v>106</v>
      </c>
      <c r="E897" s="17" t="s">
        <v>340</v>
      </c>
      <c r="F897" s="17" t="s">
        <v>341</v>
      </c>
      <c r="G897" s="17" t="s">
        <v>378</v>
      </c>
      <c r="H897" s="17">
        <v>35.228999999999999</v>
      </c>
      <c r="I897" s="17">
        <v>2</v>
      </c>
    </row>
    <row r="898" spans="1:9" x14ac:dyDescent="0.25">
      <c r="A898" s="17">
        <v>2014</v>
      </c>
      <c r="B898" s="17">
        <v>42</v>
      </c>
      <c r="C898" s="17" t="s">
        <v>107</v>
      </c>
      <c r="D898" s="17" t="s">
        <v>106</v>
      </c>
      <c r="E898" s="17" t="s">
        <v>369</v>
      </c>
      <c r="F898" s="17" t="s">
        <v>370</v>
      </c>
      <c r="G898" s="17" t="s">
        <v>393</v>
      </c>
      <c r="H898" s="17">
        <v>1213.4390000000001</v>
      </c>
      <c r="I898" s="17">
        <v>50</v>
      </c>
    </row>
    <row r="899" spans="1:9" x14ac:dyDescent="0.25">
      <c r="A899" s="17">
        <v>2014</v>
      </c>
      <c r="B899" s="17">
        <v>42</v>
      </c>
      <c r="C899" s="17" t="s">
        <v>107</v>
      </c>
      <c r="D899" s="17" t="s">
        <v>106</v>
      </c>
      <c r="E899" s="17" t="s">
        <v>346</v>
      </c>
      <c r="F899" s="17" t="s">
        <v>347</v>
      </c>
      <c r="G899" s="17" t="s">
        <v>381</v>
      </c>
      <c r="H899" s="17">
        <v>20</v>
      </c>
      <c r="I899" s="17">
        <v>0</v>
      </c>
    </row>
    <row r="900" spans="1:9" x14ac:dyDescent="0.25">
      <c r="A900" s="17">
        <v>2014</v>
      </c>
      <c r="B900" s="17">
        <v>42</v>
      </c>
      <c r="C900" s="17" t="s">
        <v>107</v>
      </c>
      <c r="D900" s="17" t="s">
        <v>106</v>
      </c>
      <c r="E900" s="17" t="s">
        <v>361</v>
      </c>
      <c r="F900" s="17" t="s">
        <v>362</v>
      </c>
      <c r="G900" s="17" t="s">
        <v>389</v>
      </c>
      <c r="H900" s="17">
        <v>24.4</v>
      </c>
      <c r="I900" s="17">
        <v>0</v>
      </c>
    </row>
    <row r="901" spans="1:9" x14ac:dyDescent="0.25">
      <c r="A901" s="17">
        <v>2014</v>
      </c>
      <c r="B901" s="17">
        <v>42</v>
      </c>
      <c r="C901" s="17" t="s">
        <v>107</v>
      </c>
      <c r="D901" s="17" t="s">
        <v>106</v>
      </c>
      <c r="E901" s="17" t="s">
        <v>359</v>
      </c>
      <c r="F901" s="17" t="s">
        <v>360</v>
      </c>
      <c r="G901" s="17" t="s">
        <v>388</v>
      </c>
      <c r="H901" s="17">
        <v>5582.3450000000003</v>
      </c>
      <c r="I901" s="17">
        <v>177</v>
      </c>
    </row>
    <row r="902" spans="1:9" x14ac:dyDescent="0.25">
      <c r="A902" s="17">
        <v>2014</v>
      </c>
      <c r="B902" s="17">
        <v>44</v>
      </c>
      <c r="C902" s="17" t="s">
        <v>99</v>
      </c>
      <c r="D902" s="17" t="s">
        <v>98</v>
      </c>
      <c r="E902" s="17" t="s">
        <v>342</v>
      </c>
      <c r="F902" s="17" t="s">
        <v>343</v>
      </c>
      <c r="G902" s="17" t="s">
        <v>379</v>
      </c>
      <c r="H902" s="17">
        <v>0</v>
      </c>
      <c r="I902" s="17">
        <v>0</v>
      </c>
    </row>
    <row r="903" spans="1:9" x14ac:dyDescent="0.25">
      <c r="A903" s="17">
        <v>2014</v>
      </c>
      <c r="B903" s="17">
        <v>44</v>
      </c>
      <c r="C903" s="17" t="s">
        <v>99</v>
      </c>
      <c r="D903" s="17" t="s">
        <v>98</v>
      </c>
      <c r="E903" s="17" t="s">
        <v>327</v>
      </c>
      <c r="F903" s="17" t="s">
        <v>348</v>
      </c>
      <c r="G903" s="17" t="s">
        <v>382</v>
      </c>
      <c r="H903" s="17">
        <v>6.5</v>
      </c>
      <c r="I903" s="17">
        <v>0</v>
      </c>
    </row>
    <row r="904" spans="1:9" x14ac:dyDescent="0.25">
      <c r="A904" s="17">
        <v>2014</v>
      </c>
      <c r="B904" s="17">
        <v>44</v>
      </c>
      <c r="C904" s="17" t="s">
        <v>99</v>
      </c>
      <c r="D904" s="17" t="s">
        <v>98</v>
      </c>
      <c r="E904" s="17" t="s">
        <v>371</v>
      </c>
      <c r="F904" s="17" t="s">
        <v>372</v>
      </c>
      <c r="G904" s="17" t="s">
        <v>394</v>
      </c>
      <c r="H904" s="17">
        <v>634.92899999999997</v>
      </c>
      <c r="I904" s="17">
        <v>0</v>
      </c>
    </row>
    <row r="905" spans="1:9" x14ac:dyDescent="0.25">
      <c r="A905" s="17">
        <v>2014</v>
      </c>
      <c r="B905" s="17">
        <v>44</v>
      </c>
      <c r="C905" s="17" t="s">
        <v>99</v>
      </c>
      <c r="D905" s="17" t="s">
        <v>98</v>
      </c>
      <c r="E905" s="17" t="s">
        <v>363</v>
      </c>
      <c r="F905" s="17" t="s">
        <v>364</v>
      </c>
      <c r="G905" s="17" t="s">
        <v>390</v>
      </c>
      <c r="H905" s="17">
        <v>2</v>
      </c>
      <c r="I905" s="17">
        <v>0</v>
      </c>
    </row>
    <row r="906" spans="1:9" x14ac:dyDescent="0.25">
      <c r="A906" s="17">
        <v>2014</v>
      </c>
      <c r="B906" s="17">
        <v>44</v>
      </c>
      <c r="C906" s="17" t="s">
        <v>99</v>
      </c>
      <c r="D906" s="17" t="s">
        <v>98</v>
      </c>
      <c r="E906" s="17" t="s">
        <v>344</v>
      </c>
      <c r="F906" s="17" t="s">
        <v>345</v>
      </c>
      <c r="G906" s="17" t="s">
        <v>380</v>
      </c>
      <c r="H906" s="17">
        <v>3</v>
      </c>
      <c r="I906" s="17">
        <v>0</v>
      </c>
    </row>
    <row r="907" spans="1:9" x14ac:dyDescent="0.25">
      <c r="A907" s="17">
        <v>2014</v>
      </c>
      <c r="B907" s="17">
        <v>44</v>
      </c>
      <c r="C907" s="17" t="s">
        <v>99</v>
      </c>
      <c r="D907" s="17" t="s">
        <v>98</v>
      </c>
      <c r="E907" s="17" t="s">
        <v>365</v>
      </c>
      <c r="F907" s="17" t="s">
        <v>366</v>
      </c>
      <c r="G907" s="17" t="s">
        <v>391</v>
      </c>
      <c r="H907" s="17">
        <v>47</v>
      </c>
      <c r="I907" s="17">
        <v>0</v>
      </c>
    </row>
    <row r="908" spans="1:9" x14ac:dyDescent="0.25">
      <c r="A908" s="17">
        <v>2014</v>
      </c>
      <c r="B908" s="17">
        <v>44</v>
      </c>
      <c r="C908" s="17" t="s">
        <v>99</v>
      </c>
      <c r="D908" s="17" t="s">
        <v>98</v>
      </c>
      <c r="E908" s="17" t="s">
        <v>349</v>
      </c>
      <c r="F908" s="17" t="s">
        <v>350</v>
      </c>
      <c r="G908" s="17" t="s">
        <v>383</v>
      </c>
      <c r="H908" s="17">
        <v>32</v>
      </c>
      <c r="I908" s="17">
        <v>0</v>
      </c>
    </row>
    <row r="909" spans="1:9" x14ac:dyDescent="0.25">
      <c r="A909" s="17">
        <v>2014</v>
      </c>
      <c r="B909" s="17">
        <v>44</v>
      </c>
      <c r="C909" s="17" t="s">
        <v>99</v>
      </c>
      <c r="D909" s="17" t="s">
        <v>98</v>
      </c>
      <c r="E909" s="17" t="s">
        <v>367</v>
      </c>
      <c r="F909" s="17" t="s">
        <v>368</v>
      </c>
      <c r="G909" s="17" t="s">
        <v>392</v>
      </c>
      <c r="H909" s="17">
        <v>57</v>
      </c>
      <c r="I909" s="17">
        <v>0</v>
      </c>
    </row>
    <row r="910" spans="1:9" x14ac:dyDescent="0.25">
      <c r="A910" s="17">
        <v>2014</v>
      </c>
      <c r="B910" s="17">
        <v>44</v>
      </c>
      <c r="C910" s="17" t="s">
        <v>99</v>
      </c>
      <c r="D910" s="17" t="s">
        <v>98</v>
      </c>
      <c r="E910" s="17" t="s">
        <v>351</v>
      </c>
      <c r="F910" s="17" t="s">
        <v>352</v>
      </c>
      <c r="G910" s="17" t="s">
        <v>384</v>
      </c>
      <c r="H910" s="17">
        <v>6.4089999999999998</v>
      </c>
      <c r="I910" s="17">
        <v>0</v>
      </c>
    </row>
    <row r="911" spans="1:9" x14ac:dyDescent="0.25">
      <c r="A911" s="17">
        <v>2014</v>
      </c>
      <c r="B911" s="17">
        <v>44</v>
      </c>
      <c r="C911" s="17" t="s">
        <v>99</v>
      </c>
      <c r="D911" s="17" t="s">
        <v>98</v>
      </c>
      <c r="E911" s="17" t="s">
        <v>353</v>
      </c>
      <c r="F911" s="17" t="s">
        <v>354</v>
      </c>
      <c r="G911" s="17" t="s">
        <v>385</v>
      </c>
      <c r="H911" s="17">
        <v>3</v>
      </c>
      <c r="I911" s="17">
        <v>0</v>
      </c>
    </row>
    <row r="912" spans="1:9" x14ac:dyDescent="0.25">
      <c r="A912" s="17">
        <v>2014</v>
      </c>
      <c r="B912" s="17">
        <v>44</v>
      </c>
      <c r="C912" s="17" t="s">
        <v>99</v>
      </c>
      <c r="D912" s="17" t="s">
        <v>98</v>
      </c>
      <c r="E912" s="17" t="s">
        <v>355</v>
      </c>
      <c r="F912" s="17" t="s">
        <v>356</v>
      </c>
      <c r="G912" s="17" t="s">
        <v>386</v>
      </c>
      <c r="H912" s="17">
        <v>36</v>
      </c>
      <c r="I912" s="17">
        <v>0</v>
      </c>
    </row>
    <row r="913" spans="1:9" x14ac:dyDescent="0.25">
      <c r="A913" s="17">
        <v>2014</v>
      </c>
      <c r="B913" s="17">
        <v>44</v>
      </c>
      <c r="C913" s="17" t="s">
        <v>99</v>
      </c>
      <c r="D913" s="17" t="s">
        <v>98</v>
      </c>
      <c r="E913" s="17" t="s">
        <v>357</v>
      </c>
      <c r="F913" s="17" t="s">
        <v>358</v>
      </c>
      <c r="G913" s="17" t="s">
        <v>387</v>
      </c>
      <c r="H913" s="17">
        <v>11</v>
      </c>
      <c r="I913" s="17">
        <v>0</v>
      </c>
    </row>
    <row r="914" spans="1:9" x14ac:dyDescent="0.25">
      <c r="A914" s="17">
        <v>2014</v>
      </c>
      <c r="B914" s="17">
        <v>44</v>
      </c>
      <c r="C914" s="17" t="s">
        <v>99</v>
      </c>
      <c r="D914" s="17" t="s">
        <v>98</v>
      </c>
      <c r="E914" s="17" t="s">
        <v>328</v>
      </c>
      <c r="F914" s="17" t="s">
        <v>339</v>
      </c>
      <c r="G914" s="17" t="s">
        <v>377</v>
      </c>
      <c r="H914" s="17">
        <v>0</v>
      </c>
      <c r="I914" s="17">
        <v>0</v>
      </c>
    </row>
    <row r="915" spans="1:9" x14ac:dyDescent="0.25">
      <c r="A915" s="17">
        <v>2014</v>
      </c>
      <c r="B915" s="17">
        <v>44</v>
      </c>
      <c r="C915" s="17" t="s">
        <v>99</v>
      </c>
      <c r="D915" s="17" t="s">
        <v>98</v>
      </c>
      <c r="E915" s="17" t="s">
        <v>340</v>
      </c>
      <c r="F915" s="17" t="s">
        <v>341</v>
      </c>
      <c r="G915" s="17" t="s">
        <v>378</v>
      </c>
      <c r="H915" s="17">
        <v>1</v>
      </c>
      <c r="I915" s="17">
        <v>0</v>
      </c>
    </row>
    <row r="916" spans="1:9" x14ac:dyDescent="0.25">
      <c r="A916" s="17">
        <v>2014</v>
      </c>
      <c r="B916" s="17">
        <v>44</v>
      </c>
      <c r="C916" s="17" t="s">
        <v>99</v>
      </c>
      <c r="D916" s="17" t="s">
        <v>98</v>
      </c>
      <c r="E916" s="17" t="s">
        <v>369</v>
      </c>
      <c r="F916" s="17" t="s">
        <v>370</v>
      </c>
      <c r="G916" s="17" t="s">
        <v>393</v>
      </c>
      <c r="H916" s="17">
        <v>365.87</v>
      </c>
      <c r="I916" s="17">
        <v>4</v>
      </c>
    </row>
    <row r="917" spans="1:9" x14ac:dyDescent="0.25">
      <c r="A917" s="17">
        <v>2014</v>
      </c>
      <c r="B917" s="17">
        <v>44</v>
      </c>
      <c r="C917" s="17" t="s">
        <v>99</v>
      </c>
      <c r="D917" s="17" t="s">
        <v>98</v>
      </c>
      <c r="E917" s="17" t="s">
        <v>346</v>
      </c>
      <c r="F917" s="17" t="s">
        <v>347</v>
      </c>
      <c r="G917" s="17" t="s">
        <v>381</v>
      </c>
      <c r="H917" s="17">
        <v>3</v>
      </c>
      <c r="I917" s="17">
        <v>0</v>
      </c>
    </row>
    <row r="918" spans="1:9" x14ac:dyDescent="0.25">
      <c r="A918" s="17">
        <v>2014</v>
      </c>
      <c r="B918" s="17">
        <v>44</v>
      </c>
      <c r="C918" s="17" t="s">
        <v>99</v>
      </c>
      <c r="D918" s="17" t="s">
        <v>98</v>
      </c>
      <c r="E918" s="17" t="s">
        <v>361</v>
      </c>
      <c r="F918" s="17" t="s">
        <v>362</v>
      </c>
      <c r="G918" s="17" t="s">
        <v>389</v>
      </c>
      <c r="H918" s="17">
        <v>101.014</v>
      </c>
      <c r="I918" s="17">
        <v>0</v>
      </c>
    </row>
    <row r="919" spans="1:9" x14ac:dyDescent="0.25">
      <c r="A919" s="17">
        <v>2014</v>
      </c>
      <c r="B919" s="17">
        <v>44</v>
      </c>
      <c r="C919" s="17" t="s">
        <v>99</v>
      </c>
      <c r="D919" s="17" t="s">
        <v>98</v>
      </c>
      <c r="E919" s="17" t="s">
        <v>359</v>
      </c>
      <c r="F919" s="17" t="s">
        <v>360</v>
      </c>
      <c r="G919" s="17" t="s">
        <v>388</v>
      </c>
      <c r="H919" s="17">
        <v>9186.2710000000006</v>
      </c>
      <c r="I919" s="17">
        <v>333</v>
      </c>
    </row>
    <row r="920" spans="1:9" x14ac:dyDescent="0.25">
      <c r="A920" s="17">
        <v>2014</v>
      </c>
      <c r="B920" s="17">
        <v>46</v>
      </c>
      <c r="C920" s="17" t="s">
        <v>5</v>
      </c>
      <c r="D920" s="17" t="s">
        <v>4</v>
      </c>
      <c r="E920" s="17" t="s">
        <v>342</v>
      </c>
      <c r="F920" s="17" t="s">
        <v>343</v>
      </c>
      <c r="G920" s="17" t="s">
        <v>379</v>
      </c>
      <c r="H920" s="17">
        <v>0</v>
      </c>
      <c r="I920" s="17">
        <v>0</v>
      </c>
    </row>
    <row r="921" spans="1:9" x14ac:dyDescent="0.25">
      <c r="A921" s="17">
        <v>2014</v>
      </c>
      <c r="B921" s="17">
        <v>46</v>
      </c>
      <c r="C921" s="17" t="s">
        <v>5</v>
      </c>
      <c r="D921" s="17" t="s">
        <v>4</v>
      </c>
      <c r="E921" s="17" t="s">
        <v>327</v>
      </c>
      <c r="F921" s="17" t="s">
        <v>348</v>
      </c>
      <c r="G921" s="17" t="s">
        <v>382</v>
      </c>
      <c r="H921" s="17">
        <v>0</v>
      </c>
      <c r="I921" s="17">
        <v>0</v>
      </c>
    </row>
    <row r="922" spans="1:9" x14ac:dyDescent="0.25">
      <c r="A922" s="17">
        <v>2014</v>
      </c>
      <c r="B922" s="17">
        <v>46</v>
      </c>
      <c r="C922" s="17" t="s">
        <v>5</v>
      </c>
      <c r="D922" s="17" t="s">
        <v>4</v>
      </c>
      <c r="E922" s="17" t="s">
        <v>371</v>
      </c>
      <c r="F922" s="17" t="s">
        <v>372</v>
      </c>
      <c r="G922" s="17" t="s">
        <v>394</v>
      </c>
      <c r="H922" s="17">
        <v>18</v>
      </c>
      <c r="I922" s="17">
        <v>0</v>
      </c>
    </row>
    <row r="923" spans="1:9" x14ac:dyDescent="0.25">
      <c r="A923" s="17">
        <v>2014</v>
      </c>
      <c r="B923" s="17">
        <v>46</v>
      </c>
      <c r="C923" s="17" t="s">
        <v>5</v>
      </c>
      <c r="D923" s="17" t="s">
        <v>4</v>
      </c>
      <c r="E923" s="17" t="s">
        <v>363</v>
      </c>
      <c r="F923" s="17" t="s">
        <v>364</v>
      </c>
      <c r="G923" s="17" t="s">
        <v>390</v>
      </c>
      <c r="H923" s="17">
        <v>0</v>
      </c>
      <c r="I923" s="17">
        <v>0</v>
      </c>
    </row>
    <row r="924" spans="1:9" x14ac:dyDescent="0.25">
      <c r="A924" s="17">
        <v>2014</v>
      </c>
      <c r="B924" s="17">
        <v>46</v>
      </c>
      <c r="C924" s="17" t="s">
        <v>5</v>
      </c>
      <c r="D924" s="17" t="s">
        <v>4</v>
      </c>
      <c r="E924" s="17" t="s">
        <v>344</v>
      </c>
      <c r="F924" s="17" t="s">
        <v>345</v>
      </c>
      <c r="G924" s="17" t="s">
        <v>380</v>
      </c>
      <c r="H924" s="17">
        <v>0</v>
      </c>
      <c r="I924" s="17">
        <v>0</v>
      </c>
    </row>
    <row r="925" spans="1:9" x14ac:dyDescent="0.25">
      <c r="A925" s="17">
        <v>2014</v>
      </c>
      <c r="B925" s="17">
        <v>46</v>
      </c>
      <c r="C925" s="17" t="s">
        <v>5</v>
      </c>
      <c r="D925" s="17" t="s">
        <v>4</v>
      </c>
      <c r="E925" s="17" t="s">
        <v>365</v>
      </c>
      <c r="F925" s="17" t="s">
        <v>366</v>
      </c>
      <c r="G925" s="17" t="s">
        <v>391</v>
      </c>
      <c r="H925" s="17">
        <v>0</v>
      </c>
      <c r="I925" s="17">
        <v>0</v>
      </c>
    </row>
    <row r="926" spans="1:9" x14ac:dyDescent="0.25">
      <c r="A926" s="17">
        <v>2014</v>
      </c>
      <c r="B926" s="17">
        <v>46</v>
      </c>
      <c r="C926" s="17" t="s">
        <v>5</v>
      </c>
      <c r="D926" s="17" t="s">
        <v>4</v>
      </c>
      <c r="E926" s="17" t="s">
        <v>349</v>
      </c>
      <c r="F926" s="17" t="s">
        <v>350</v>
      </c>
      <c r="G926" s="17" t="s">
        <v>383</v>
      </c>
      <c r="H926" s="17">
        <v>1</v>
      </c>
      <c r="I926" s="17">
        <v>0</v>
      </c>
    </row>
    <row r="927" spans="1:9" x14ac:dyDescent="0.25">
      <c r="A927" s="17">
        <v>2014</v>
      </c>
      <c r="B927" s="17">
        <v>46</v>
      </c>
      <c r="C927" s="17" t="s">
        <v>5</v>
      </c>
      <c r="D927" s="17" t="s">
        <v>4</v>
      </c>
      <c r="E927" s="17" t="s">
        <v>367</v>
      </c>
      <c r="F927" s="17" t="s">
        <v>368</v>
      </c>
      <c r="G927" s="17" t="s">
        <v>392</v>
      </c>
      <c r="H927" s="17">
        <v>3</v>
      </c>
      <c r="I927" s="17">
        <v>0</v>
      </c>
    </row>
    <row r="928" spans="1:9" x14ac:dyDescent="0.25">
      <c r="A928" s="17">
        <v>2014</v>
      </c>
      <c r="B928" s="17">
        <v>46</v>
      </c>
      <c r="C928" s="17" t="s">
        <v>5</v>
      </c>
      <c r="D928" s="17" t="s">
        <v>4</v>
      </c>
      <c r="E928" s="17" t="s">
        <v>351</v>
      </c>
      <c r="F928" s="17" t="s">
        <v>352</v>
      </c>
      <c r="G928" s="17" t="s">
        <v>384</v>
      </c>
      <c r="H928" s="17">
        <v>0</v>
      </c>
      <c r="I928" s="17">
        <v>0</v>
      </c>
    </row>
    <row r="929" spans="1:9" x14ac:dyDescent="0.25">
      <c r="A929" s="17">
        <v>2014</v>
      </c>
      <c r="B929" s="17">
        <v>46</v>
      </c>
      <c r="C929" s="17" t="s">
        <v>5</v>
      </c>
      <c r="D929" s="17" t="s">
        <v>4</v>
      </c>
      <c r="E929" s="17" t="s">
        <v>353</v>
      </c>
      <c r="F929" s="17" t="s">
        <v>354</v>
      </c>
      <c r="G929" s="17" t="s">
        <v>385</v>
      </c>
      <c r="H929" s="17">
        <v>0</v>
      </c>
      <c r="I929" s="17">
        <v>0</v>
      </c>
    </row>
    <row r="930" spans="1:9" x14ac:dyDescent="0.25">
      <c r="A930" s="17">
        <v>2014</v>
      </c>
      <c r="B930" s="17">
        <v>46</v>
      </c>
      <c r="C930" s="17" t="s">
        <v>5</v>
      </c>
      <c r="D930" s="17" t="s">
        <v>4</v>
      </c>
      <c r="E930" s="17" t="s">
        <v>355</v>
      </c>
      <c r="F930" s="17" t="s">
        <v>356</v>
      </c>
      <c r="G930" s="17" t="s">
        <v>386</v>
      </c>
      <c r="H930" s="17">
        <v>21</v>
      </c>
      <c r="I930" s="17">
        <v>0</v>
      </c>
    </row>
    <row r="931" spans="1:9" x14ac:dyDescent="0.25">
      <c r="A931" s="17">
        <v>2014</v>
      </c>
      <c r="B931" s="17">
        <v>46</v>
      </c>
      <c r="C931" s="17" t="s">
        <v>5</v>
      </c>
      <c r="D931" s="17" t="s">
        <v>4</v>
      </c>
      <c r="E931" s="17" t="s">
        <v>357</v>
      </c>
      <c r="F931" s="17" t="s">
        <v>358</v>
      </c>
      <c r="G931" s="17" t="s">
        <v>387</v>
      </c>
      <c r="H931" s="17">
        <v>12</v>
      </c>
      <c r="I931" s="17">
        <v>0</v>
      </c>
    </row>
    <row r="932" spans="1:9" x14ac:dyDescent="0.25">
      <c r="A932" s="17">
        <v>2014</v>
      </c>
      <c r="B932" s="17">
        <v>46</v>
      </c>
      <c r="C932" s="17" t="s">
        <v>5</v>
      </c>
      <c r="D932" s="17" t="s">
        <v>4</v>
      </c>
      <c r="E932" s="17" t="s">
        <v>328</v>
      </c>
      <c r="F932" s="17" t="s">
        <v>339</v>
      </c>
      <c r="G932" s="17" t="s">
        <v>377</v>
      </c>
      <c r="H932" s="17">
        <v>0</v>
      </c>
      <c r="I932" s="17">
        <v>0</v>
      </c>
    </row>
    <row r="933" spans="1:9" x14ac:dyDescent="0.25">
      <c r="A933" s="17">
        <v>2014</v>
      </c>
      <c r="B933" s="17">
        <v>46</v>
      </c>
      <c r="C933" s="17" t="s">
        <v>5</v>
      </c>
      <c r="D933" s="17" t="s">
        <v>4</v>
      </c>
      <c r="E933" s="17" t="s">
        <v>340</v>
      </c>
      <c r="F933" s="17" t="s">
        <v>341</v>
      </c>
      <c r="G933" s="17" t="s">
        <v>378</v>
      </c>
      <c r="H933" s="17">
        <v>2</v>
      </c>
      <c r="I933" s="17">
        <v>0</v>
      </c>
    </row>
    <row r="934" spans="1:9" x14ac:dyDescent="0.25">
      <c r="A934" s="17">
        <v>2014</v>
      </c>
      <c r="B934" s="17">
        <v>46</v>
      </c>
      <c r="C934" s="17" t="s">
        <v>5</v>
      </c>
      <c r="D934" s="17" t="s">
        <v>4</v>
      </c>
      <c r="E934" s="17" t="s">
        <v>369</v>
      </c>
      <c r="F934" s="17" t="s">
        <v>370</v>
      </c>
      <c r="G934" s="17" t="s">
        <v>393</v>
      </c>
      <c r="H934" s="17">
        <v>34.485999999999997</v>
      </c>
      <c r="I934" s="17">
        <v>0</v>
      </c>
    </row>
    <row r="935" spans="1:9" x14ac:dyDescent="0.25">
      <c r="A935" s="17">
        <v>2014</v>
      </c>
      <c r="B935" s="17">
        <v>46</v>
      </c>
      <c r="C935" s="17" t="s">
        <v>5</v>
      </c>
      <c r="D935" s="17" t="s">
        <v>4</v>
      </c>
      <c r="E935" s="17" t="s">
        <v>346</v>
      </c>
      <c r="F935" s="17" t="s">
        <v>347</v>
      </c>
      <c r="G935" s="17" t="s">
        <v>381</v>
      </c>
      <c r="H935" s="17">
        <v>2229.2939999999999</v>
      </c>
      <c r="I935" s="17">
        <v>84</v>
      </c>
    </row>
    <row r="936" spans="1:9" x14ac:dyDescent="0.25">
      <c r="A936" s="17">
        <v>2014</v>
      </c>
      <c r="B936" s="17">
        <v>46</v>
      </c>
      <c r="C936" s="17" t="s">
        <v>5</v>
      </c>
      <c r="D936" s="17" t="s">
        <v>4</v>
      </c>
      <c r="E936" s="17" t="s">
        <v>361</v>
      </c>
      <c r="F936" s="17" t="s">
        <v>362</v>
      </c>
      <c r="G936" s="17" t="s">
        <v>389</v>
      </c>
      <c r="H936" s="17">
        <v>63.469000000000001</v>
      </c>
      <c r="I936" s="17">
        <v>0</v>
      </c>
    </row>
    <row r="937" spans="1:9" x14ac:dyDescent="0.25">
      <c r="A937" s="17">
        <v>2014</v>
      </c>
      <c r="B937" s="17">
        <v>46</v>
      </c>
      <c r="C937" s="17" t="s">
        <v>5</v>
      </c>
      <c r="D937" s="17" t="s">
        <v>4</v>
      </c>
      <c r="E937" s="17" t="s">
        <v>359</v>
      </c>
      <c r="F937" s="17" t="s">
        <v>360</v>
      </c>
      <c r="G937" s="17" t="s">
        <v>388</v>
      </c>
      <c r="H937" s="17">
        <v>135.45099999999999</v>
      </c>
      <c r="I937" s="17">
        <v>1</v>
      </c>
    </row>
    <row r="938" spans="1:9" x14ac:dyDescent="0.25">
      <c r="A938" s="17">
        <v>2014</v>
      </c>
      <c r="B938" s="17">
        <v>48</v>
      </c>
      <c r="C938" s="17" t="s">
        <v>88</v>
      </c>
      <c r="D938" s="17" t="s">
        <v>87</v>
      </c>
      <c r="E938" s="17" t="s">
        <v>342</v>
      </c>
      <c r="F938" s="17" t="s">
        <v>343</v>
      </c>
      <c r="G938" s="17" t="s">
        <v>379</v>
      </c>
      <c r="H938" s="17">
        <v>0</v>
      </c>
      <c r="I938" s="17">
        <v>0</v>
      </c>
    </row>
    <row r="939" spans="1:9" x14ac:dyDescent="0.25">
      <c r="A939" s="17">
        <v>2014</v>
      </c>
      <c r="B939" s="17">
        <v>48</v>
      </c>
      <c r="C939" s="17" t="s">
        <v>88</v>
      </c>
      <c r="D939" s="17" t="s">
        <v>87</v>
      </c>
      <c r="E939" s="17" t="s">
        <v>327</v>
      </c>
      <c r="F939" s="17" t="s">
        <v>348</v>
      </c>
      <c r="G939" s="17" t="s">
        <v>382</v>
      </c>
      <c r="H939" s="17">
        <v>0</v>
      </c>
      <c r="I939" s="17">
        <v>0</v>
      </c>
    </row>
    <row r="940" spans="1:9" x14ac:dyDescent="0.25">
      <c r="A940" s="17">
        <v>2014</v>
      </c>
      <c r="B940" s="17">
        <v>48</v>
      </c>
      <c r="C940" s="17" t="s">
        <v>88</v>
      </c>
      <c r="D940" s="17" t="s">
        <v>87</v>
      </c>
      <c r="E940" s="17" t="s">
        <v>371</v>
      </c>
      <c r="F940" s="17" t="s">
        <v>372</v>
      </c>
      <c r="G940" s="17" t="s">
        <v>394</v>
      </c>
      <c r="H940" s="17">
        <v>36</v>
      </c>
      <c r="I940" s="17">
        <v>0</v>
      </c>
    </row>
    <row r="941" spans="1:9" x14ac:dyDescent="0.25">
      <c r="A941" s="17">
        <v>2014</v>
      </c>
      <c r="B941" s="17">
        <v>48</v>
      </c>
      <c r="C941" s="17" t="s">
        <v>88</v>
      </c>
      <c r="D941" s="17" t="s">
        <v>87</v>
      </c>
      <c r="E941" s="17" t="s">
        <v>363</v>
      </c>
      <c r="F941" s="17" t="s">
        <v>364</v>
      </c>
      <c r="G941" s="17" t="s">
        <v>390</v>
      </c>
      <c r="H941" s="17">
        <v>0</v>
      </c>
      <c r="I941" s="17">
        <v>0</v>
      </c>
    </row>
    <row r="942" spans="1:9" x14ac:dyDescent="0.25">
      <c r="A942" s="17">
        <v>2014</v>
      </c>
      <c r="B942" s="17">
        <v>48</v>
      </c>
      <c r="C942" s="17" t="s">
        <v>88</v>
      </c>
      <c r="D942" s="17" t="s">
        <v>87</v>
      </c>
      <c r="E942" s="17" t="s">
        <v>344</v>
      </c>
      <c r="F942" s="17" t="s">
        <v>345</v>
      </c>
      <c r="G942" s="17" t="s">
        <v>380</v>
      </c>
      <c r="H942" s="17">
        <v>0</v>
      </c>
      <c r="I942" s="17">
        <v>0</v>
      </c>
    </row>
    <row r="943" spans="1:9" x14ac:dyDescent="0.25">
      <c r="A943" s="17">
        <v>2014</v>
      </c>
      <c r="B943" s="17">
        <v>48</v>
      </c>
      <c r="C943" s="17" t="s">
        <v>88</v>
      </c>
      <c r="D943" s="17" t="s">
        <v>87</v>
      </c>
      <c r="E943" s="17" t="s">
        <v>365</v>
      </c>
      <c r="F943" s="17" t="s">
        <v>366</v>
      </c>
      <c r="G943" s="17" t="s">
        <v>391</v>
      </c>
      <c r="H943" s="17">
        <v>0</v>
      </c>
      <c r="I943" s="17">
        <v>0</v>
      </c>
    </row>
    <row r="944" spans="1:9" x14ac:dyDescent="0.25">
      <c r="A944" s="17">
        <v>2014</v>
      </c>
      <c r="B944" s="17">
        <v>48</v>
      </c>
      <c r="C944" s="17" t="s">
        <v>88</v>
      </c>
      <c r="D944" s="17" t="s">
        <v>87</v>
      </c>
      <c r="E944" s="17" t="s">
        <v>349</v>
      </c>
      <c r="F944" s="17" t="s">
        <v>350</v>
      </c>
      <c r="G944" s="17" t="s">
        <v>383</v>
      </c>
      <c r="H944" s="17">
        <v>6</v>
      </c>
      <c r="I944" s="17">
        <v>0</v>
      </c>
    </row>
    <row r="945" spans="1:9" x14ac:dyDescent="0.25">
      <c r="A945" s="17">
        <v>2014</v>
      </c>
      <c r="B945" s="17">
        <v>48</v>
      </c>
      <c r="C945" s="17" t="s">
        <v>88</v>
      </c>
      <c r="D945" s="17" t="s">
        <v>87</v>
      </c>
      <c r="E945" s="17" t="s">
        <v>367</v>
      </c>
      <c r="F945" s="17" t="s">
        <v>368</v>
      </c>
      <c r="G945" s="17" t="s">
        <v>392</v>
      </c>
      <c r="H945" s="17">
        <v>0</v>
      </c>
      <c r="I945" s="17">
        <v>0</v>
      </c>
    </row>
    <row r="946" spans="1:9" x14ac:dyDescent="0.25">
      <c r="A946" s="17">
        <v>2014</v>
      </c>
      <c r="B946" s="17">
        <v>48</v>
      </c>
      <c r="C946" s="17" t="s">
        <v>88</v>
      </c>
      <c r="D946" s="17" t="s">
        <v>87</v>
      </c>
      <c r="E946" s="17" t="s">
        <v>351</v>
      </c>
      <c r="F946" s="17" t="s">
        <v>352</v>
      </c>
      <c r="G946" s="17" t="s">
        <v>384</v>
      </c>
      <c r="H946" s="17">
        <v>0</v>
      </c>
      <c r="I946" s="17">
        <v>0</v>
      </c>
    </row>
    <row r="947" spans="1:9" x14ac:dyDescent="0.25">
      <c r="A947" s="17">
        <v>2014</v>
      </c>
      <c r="B947" s="17">
        <v>48</v>
      </c>
      <c r="C947" s="17" t="s">
        <v>88</v>
      </c>
      <c r="D947" s="17" t="s">
        <v>87</v>
      </c>
      <c r="E947" s="17" t="s">
        <v>353</v>
      </c>
      <c r="F947" s="17" t="s">
        <v>354</v>
      </c>
      <c r="G947" s="17" t="s">
        <v>385</v>
      </c>
      <c r="H947" s="17">
        <v>1</v>
      </c>
      <c r="I947" s="17">
        <v>0</v>
      </c>
    </row>
    <row r="948" spans="1:9" x14ac:dyDescent="0.25">
      <c r="A948" s="17">
        <v>2014</v>
      </c>
      <c r="B948" s="17">
        <v>48</v>
      </c>
      <c r="C948" s="17" t="s">
        <v>88</v>
      </c>
      <c r="D948" s="17" t="s">
        <v>87</v>
      </c>
      <c r="E948" s="17" t="s">
        <v>355</v>
      </c>
      <c r="F948" s="17" t="s">
        <v>356</v>
      </c>
      <c r="G948" s="17" t="s">
        <v>386</v>
      </c>
      <c r="H948" s="17">
        <v>0</v>
      </c>
      <c r="I948" s="17">
        <v>0</v>
      </c>
    </row>
    <row r="949" spans="1:9" x14ac:dyDescent="0.25">
      <c r="A949" s="17">
        <v>2014</v>
      </c>
      <c r="B949" s="17">
        <v>48</v>
      </c>
      <c r="C949" s="17" t="s">
        <v>88</v>
      </c>
      <c r="D949" s="17" t="s">
        <v>87</v>
      </c>
      <c r="E949" s="17" t="s">
        <v>357</v>
      </c>
      <c r="F949" s="17" t="s">
        <v>358</v>
      </c>
      <c r="G949" s="17" t="s">
        <v>387</v>
      </c>
      <c r="H949" s="17">
        <v>0</v>
      </c>
      <c r="I949" s="17">
        <v>0</v>
      </c>
    </row>
    <row r="950" spans="1:9" x14ac:dyDescent="0.25">
      <c r="A950" s="17">
        <v>2014</v>
      </c>
      <c r="B950" s="17">
        <v>48</v>
      </c>
      <c r="C950" s="17" t="s">
        <v>88</v>
      </c>
      <c r="D950" s="17" t="s">
        <v>87</v>
      </c>
      <c r="E950" s="17" t="s">
        <v>328</v>
      </c>
      <c r="F950" s="17" t="s">
        <v>339</v>
      </c>
      <c r="G950" s="17" t="s">
        <v>377</v>
      </c>
      <c r="H950" s="17">
        <v>0</v>
      </c>
      <c r="I950" s="17">
        <v>0</v>
      </c>
    </row>
    <row r="951" spans="1:9" x14ac:dyDescent="0.25">
      <c r="A951" s="17">
        <v>2014</v>
      </c>
      <c r="B951" s="17">
        <v>48</v>
      </c>
      <c r="C951" s="17" t="s">
        <v>88</v>
      </c>
      <c r="D951" s="17" t="s">
        <v>87</v>
      </c>
      <c r="E951" s="17" t="s">
        <v>340</v>
      </c>
      <c r="F951" s="17" t="s">
        <v>341</v>
      </c>
      <c r="G951" s="17" t="s">
        <v>378</v>
      </c>
      <c r="H951" s="17">
        <v>1</v>
      </c>
      <c r="I951" s="17">
        <v>0</v>
      </c>
    </row>
    <row r="952" spans="1:9" x14ac:dyDescent="0.25">
      <c r="A952" s="17">
        <v>2014</v>
      </c>
      <c r="B952" s="17">
        <v>48</v>
      </c>
      <c r="C952" s="17" t="s">
        <v>88</v>
      </c>
      <c r="D952" s="17" t="s">
        <v>87</v>
      </c>
      <c r="E952" s="17" t="s">
        <v>369</v>
      </c>
      <c r="F952" s="17" t="s">
        <v>370</v>
      </c>
      <c r="G952" s="17" t="s">
        <v>393</v>
      </c>
      <c r="H952" s="17">
        <v>2135</v>
      </c>
      <c r="I952" s="17">
        <v>0</v>
      </c>
    </row>
    <row r="953" spans="1:9" x14ac:dyDescent="0.25">
      <c r="A953" s="17">
        <v>2014</v>
      </c>
      <c r="B953" s="17">
        <v>48</v>
      </c>
      <c r="C953" s="17" t="s">
        <v>88</v>
      </c>
      <c r="D953" s="17" t="s">
        <v>87</v>
      </c>
      <c r="E953" s="17" t="s">
        <v>346</v>
      </c>
      <c r="F953" s="17" t="s">
        <v>347</v>
      </c>
      <c r="G953" s="17" t="s">
        <v>381</v>
      </c>
      <c r="H953" s="17">
        <v>87</v>
      </c>
      <c r="I953" s="17">
        <v>0</v>
      </c>
    </row>
    <row r="954" spans="1:9" x14ac:dyDescent="0.25">
      <c r="A954" s="17">
        <v>2014</v>
      </c>
      <c r="B954" s="17">
        <v>48</v>
      </c>
      <c r="C954" s="17" t="s">
        <v>88</v>
      </c>
      <c r="D954" s="17" t="s">
        <v>87</v>
      </c>
      <c r="E954" s="17" t="s">
        <v>361</v>
      </c>
      <c r="F954" s="17" t="s">
        <v>362</v>
      </c>
      <c r="G954" s="17" t="s">
        <v>389</v>
      </c>
      <c r="H954" s="17">
        <v>16523</v>
      </c>
      <c r="I954" s="17">
        <v>364</v>
      </c>
    </row>
    <row r="955" spans="1:9" x14ac:dyDescent="0.25">
      <c r="A955" s="17">
        <v>2014</v>
      </c>
      <c r="B955" s="17">
        <v>48</v>
      </c>
      <c r="C955" s="17" t="s">
        <v>88</v>
      </c>
      <c r="D955" s="17" t="s">
        <v>87</v>
      </c>
      <c r="E955" s="17" t="s">
        <v>359</v>
      </c>
      <c r="F955" s="17" t="s">
        <v>360</v>
      </c>
      <c r="G955" s="17" t="s">
        <v>388</v>
      </c>
      <c r="H955" s="17">
        <v>155</v>
      </c>
      <c r="I955" s="17">
        <v>0</v>
      </c>
    </row>
    <row r="956" spans="1:9" x14ac:dyDescent="0.25">
      <c r="A956" s="17">
        <v>2014</v>
      </c>
      <c r="B956" s="17">
        <v>51</v>
      </c>
      <c r="C956" s="17" t="s">
        <v>74</v>
      </c>
      <c r="D956" s="17" t="s">
        <v>73</v>
      </c>
      <c r="E956" s="17" t="s">
        <v>342</v>
      </c>
      <c r="F956" s="17" t="s">
        <v>343</v>
      </c>
      <c r="G956" s="17" t="s">
        <v>379</v>
      </c>
      <c r="H956" s="17">
        <v>0</v>
      </c>
      <c r="I956" s="17">
        <v>0</v>
      </c>
    </row>
    <row r="957" spans="1:9" x14ac:dyDescent="0.25">
      <c r="A957" s="17">
        <v>2014</v>
      </c>
      <c r="B957" s="17">
        <v>51</v>
      </c>
      <c r="C957" s="17" t="s">
        <v>74</v>
      </c>
      <c r="D957" s="17" t="s">
        <v>73</v>
      </c>
      <c r="E957" s="17" t="s">
        <v>327</v>
      </c>
      <c r="F957" s="17" t="s">
        <v>348</v>
      </c>
      <c r="G957" s="17" t="s">
        <v>382</v>
      </c>
      <c r="H957" s="17">
        <v>0</v>
      </c>
      <c r="I957" s="17">
        <v>0</v>
      </c>
    </row>
    <row r="958" spans="1:9" x14ac:dyDescent="0.25">
      <c r="A958" s="17">
        <v>2014</v>
      </c>
      <c r="B958" s="17">
        <v>51</v>
      </c>
      <c r="C958" s="17" t="s">
        <v>74</v>
      </c>
      <c r="D958" s="17" t="s">
        <v>73</v>
      </c>
      <c r="E958" s="17" t="s">
        <v>371</v>
      </c>
      <c r="F958" s="17" t="s">
        <v>372</v>
      </c>
      <c r="G958" s="17" t="s">
        <v>394</v>
      </c>
      <c r="H958" s="17">
        <v>0</v>
      </c>
      <c r="I958" s="17">
        <v>0</v>
      </c>
    </row>
    <row r="959" spans="1:9" x14ac:dyDescent="0.25">
      <c r="A959" s="17">
        <v>2014</v>
      </c>
      <c r="B959" s="17">
        <v>51</v>
      </c>
      <c r="C959" s="17" t="s">
        <v>74</v>
      </c>
      <c r="D959" s="17" t="s">
        <v>73</v>
      </c>
      <c r="E959" s="17" t="s">
        <v>363</v>
      </c>
      <c r="F959" s="17" t="s">
        <v>364</v>
      </c>
      <c r="G959" s="17" t="s">
        <v>390</v>
      </c>
      <c r="H959" s="17">
        <v>0</v>
      </c>
      <c r="I959" s="17">
        <v>0</v>
      </c>
    </row>
    <row r="960" spans="1:9" x14ac:dyDescent="0.25">
      <c r="A960" s="17">
        <v>2014</v>
      </c>
      <c r="B960" s="17">
        <v>51</v>
      </c>
      <c r="C960" s="17" t="s">
        <v>74</v>
      </c>
      <c r="D960" s="17" t="s">
        <v>73</v>
      </c>
      <c r="E960" s="17" t="s">
        <v>344</v>
      </c>
      <c r="F960" s="17" t="s">
        <v>345</v>
      </c>
      <c r="G960" s="17" t="s">
        <v>380</v>
      </c>
      <c r="H960" s="17">
        <v>0</v>
      </c>
      <c r="I960" s="17">
        <v>0</v>
      </c>
    </row>
    <row r="961" spans="1:9" x14ac:dyDescent="0.25">
      <c r="A961" s="17">
        <v>2014</v>
      </c>
      <c r="B961" s="17">
        <v>51</v>
      </c>
      <c r="C961" s="17" t="s">
        <v>74</v>
      </c>
      <c r="D961" s="17" t="s">
        <v>73</v>
      </c>
      <c r="E961" s="17" t="s">
        <v>365</v>
      </c>
      <c r="F961" s="17" t="s">
        <v>366</v>
      </c>
      <c r="G961" s="17" t="s">
        <v>391</v>
      </c>
      <c r="H961" s="17">
        <v>0</v>
      </c>
      <c r="I961" s="17">
        <v>0</v>
      </c>
    </row>
    <row r="962" spans="1:9" x14ac:dyDescent="0.25">
      <c r="A962" s="17">
        <v>2014</v>
      </c>
      <c r="B962" s="17">
        <v>51</v>
      </c>
      <c r="C962" s="17" t="s">
        <v>74</v>
      </c>
      <c r="D962" s="17" t="s">
        <v>73</v>
      </c>
      <c r="E962" s="17" t="s">
        <v>349</v>
      </c>
      <c r="F962" s="17" t="s">
        <v>350</v>
      </c>
      <c r="G962" s="17" t="s">
        <v>383</v>
      </c>
      <c r="H962" s="17">
        <v>0</v>
      </c>
      <c r="I962" s="17">
        <v>0</v>
      </c>
    </row>
    <row r="963" spans="1:9" x14ac:dyDescent="0.25">
      <c r="A963" s="17">
        <v>2014</v>
      </c>
      <c r="B963" s="17">
        <v>51</v>
      </c>
      <c r="C963" s="17" t="s">
        <v>74</v>
      </c>
      <c r="D963" s="17" t="s">
        <v>73</v>
      </c>
      <c r="E963" s="17" t="s">
        <v>367</v>
      </c>
      <c r="F963" s="17" t="s">
        <v>368</v>
      </c>
      <c r="G963" s="17" t="s">
        <v>392</v>
      </c>
      <c r="H963" s="17">
        <v>0</v>
      </c>
      <c r="I963" s="17">
        <v>0</v>
      </c>
    </row>
    <row r="964" spans="1:9" x14ac:dyDescent="0.25">
      <c r="A964" s="17">
        <v>2014</v>
      </c>
      <c r="B964" s="17">
        <v>51</v>
      </c>
      <c r="C964" s="17" t="s">
        <v>74</v>
      </c>
      <c r="D964" s="17" t="s">
        <v>73</v>
      </c>
      <c r="E964" s="17" t="s">
        <v>351</v>
      </c>
      <c r="F964" s="17" t="s">
        <v>352</v>
      </c>
      <c r="G964" s="17" t="s">
        <v>384</v>
      </c>
      <c r="H964" s="17">
        <v>0</v>
      </c>
      <c r="I964" s="17">
        <v>0</v>
      </c>
    </row>
    <row r="965" spans="1:9" x14ac:dyDescent="0.25">
      <c r="A965" s="17">
        <v>2014</v>
      </c>
      <c r="B965" s="17">
        <v>51</v>
      </c>
      <c r="C965" s="17" t="s">
        <v>74</v>
      </c>
      <c r="D965" s="17" t="s">
        <v>73</v>
      </c>
      <c r="E965" s="17" t="s">
        <v>353</v>
      </c>
      <c r="F965" s="17" t="s">
        <v>354</v>
      </c>
      <c r="G965" s="17" t="s">
        <v>385</v>
      </c>
      <c r="H965" s="17">
        <v>0</v>
      </c>
      <c r="I965" s="17">
        <v>0</v>
      </c>
    </row>
    <row r="966" spans="1:9" x14ac:dyDescent="0.25">
      <c r="A966" s="17">
        <v>2014</v>
      </c>
      <c r="B966" s="17">
        <v>51</v>
      </c>
      <c r="C966" s="17" t="s">
        <v>74</v>
      </c>
      <c r="D966" s="17" t="s">
        <v>73</v>
      </c>
      <c r="E966" s="17" t="s">
        <v>355</v>
      </c>
      <c r="F966" s="17" t="s">
        <v>356</v>
      </c>
      <c r="G966" s="17" t="s">
        <v>386</v>
      </c>
      <c r="H966" s="17">
        <v>0</v>
      </c>
      <c r="I966" s="17">
        <v>0</v>
      </c>
    </row>
    <row r="967" spans="1:9" x14ac:dyDescent="0.25">
      <c r="A967" s="17">
        <v>2014</v>
      </c>
      <c r="B967" s="17">
        <v>51</v>
      </c>
      <c r="C967" s="17" t="s">
        <v>74</v>
      </c>
      <c r="D967" s="17" t="s">
        <v>73</v>
      </c>
      <c r="E967" s="17" t="s">
        <v>357</v>
      </c>
      <c r="F967" s="17" t="s">
        <v>358</v>
      </c>
      <c r="G967" s="17" t="s">
        <v>387</v>
      </c>
      <c r="H967" s="17">
        <v>0</v>
      </c>
      <c r="I967" s="17">
        <v>0</v>
      </c>
    </row>
    <row r="968" spans="1:9" x14ac:dyDescent="0.25">
      <c r="A968" s="17">
        <v>2014</v>
      </c>
      <c r="B968" s="17">
        <v>51</v>
      </c>
      <c r="C968" s="17" t="s">
        <v>74</v>
      </c>
      <c r="D968" s="17" t="s">
        <v>73</v>
      </c>
      <c r="E968" s="17" t="s">
        <v>328</v>
      </c>
      <c r="F968" s="17" t="s">
        <v>339</v>
      </c>
      <c r="G968" s="17" t="s">
        <v>377</v>
      </c>
      <c r="H968" s="17">
        <v>0</v>
      </c>
      <c r="I968" s="17">
        <v>0</v>
      </c>
    </row>
    <row r="969" spans="1:9" x14ac:dyDescent="0.25">
      <c r="A969" s="17">
        <v>2014</v>
      </c>
      <c r="B969" s="17">
        <v>51</v>
      </c>
      <c r="C969" s="17" t="s">
        <v>74</v>
      </c>
      <c r="D969" s="17" t="s">
        <v>73</v>
      </c>
      <c r="E969" s="17" t="s">
        <v>340</v>
      </c>
      <c r="F969" s="17" t="s">
        <v>341</v>
      </c>
      <c r="G969" s="17" t="s">
        <v>378</v>
      </c>
      <c r="H969" s="17">
        <v>14220</v>
      </c>
      <c r="I969" s="17">
        <v>243</v>
      </c>
    </row>
    <row r="970" spans="1:9" x14ac:dyDescent="0.25">
      <c r="A970" s="17">
        <v>2014</v>
      </c>
      <c r="B970" s="17">
        <v>51</v>
      </c>
      <c r="C970" s="17" t="s">
        <v>74</v>
      </c>
      <c r="D970" s="17" t="s">
        <v>73</v>
      </c>
      <c r="E970" s="17" t="s">
        <v>369</v>
      </c>
      <c r="F970" s="17" t="s">
        <v>370</v>
      </c>
      <c r="G970" s="17" t="s">
        <v>393</v>
      </c>
      <c r="H970" s="17">
        <v>2163</v>
      </c>
      <c r="I970" s="17">
        <v>0</v>
      </c>
    </row>
    <row r="971" spans="1:9" x14ac:dyDescent="0.25">
      <c r="A971" s="17">
        <v>2014</v>
      </c>
      <c r="B971" s="17">
        <v>51</v>
      </c>
      <c r="C971" s="17" t="s">
        <v>74</v>
      </c>
      <c r="D971" s="17" t="s">
        <v>73</v>
      </c>
      <c r="E971" s="17" t="s">
        <v>346</v>
      </c>
      <c r="F971" s="17" t="s">
        <v>347</v>
      </c>
      <c r="G971" s="17" t="s">
        <v>381</v>
      </c>
      <c r="H971" s="17">
        <v>0</v>
      </c>
      <c r="I971" s="17">
        <v>0</v>
      </c>
    </row>
    <row r="972" spans="1:9" x14ac:dyDescent="0.25">
      <c r="A972" s="17">
        <v>2014</v>
      </c>
      <c r="B972" s="17">
        <v>51</v>
      </c>
      <c r="C972" s="17" t="s">
        <v>74</v>
      </c>
      <c r="D972" s="17" t="s">
        <v>73</v>
      </c>
      <c r="E972" s="17" t="s">
        <v>361</v>
      </c>
      <c r="F972" s="17" t="s">
        <v>362</v>
      </c>
      <c r="G972" s="17" t="s">
        <v>389</v>
      </c>
      <c r="H972" s="17">
        <v>0</v>
      </c>
      <c r="I972" s="17">
        <v>0</v>
      </c>
    </row>
    <row r="973" spans="1:9" x14ac:dyDescent="0.25">
      <c r="A973" s="17">
        <v>2014</v>
      </c>
      <c r="B973" s="17">
        <v>51</v>
      </c>
      <c r="C973" s="17" t="s">
        <v>74</v>
      </c>
      <c r="D973" s="17" t="s">
        <v>73</v>
      </c>
      <c r="E973" s="17" t="s">
        <v>359</v>
      </c>
      <c r="F973" s="17" t="s">
        <v>360</v>
      </c>
      <c r="G973" s="17" t="s">
        <v>388</v>
      </c>
      <c r="H973" s="17">
        <v>0</v>
      </c>
      <c r="I973" s="17">
        <v>0</v>
      </c>
    </row>
    <row r="974" spans="1:9" x14ac:dyDescent="0.25">
      <c r="A974" s="17">
        <v>2014</v>
      </c>
      <c r="B974" s="17">
        <v>54</v>
      </c>
      <c r="C974" s="17" t="s">
        <v>60</v>
      </c>
      <c r="D974" s="17" t="s">
        <v>59</v>
      </c>
      <c r="E974" s="17" t="s">
        <v>342</v>
      </c>
      <c r="F974" s="17" t="s">
        <v>343</v>
      </c>
      <c r="G974" s="17" t="s">
        <v>379</v>
      </c>
      <c r="H974" s="17">
        <v>0</v>
      </c>
      <c r="I974" s="17">
        <v>0</v>
      </c>
    </row>
    <row r="975" spans="1:9" x14ac:dyDescent="0.25">
      <c r="A975" s="17">
        <v>2014</v>
      </c>
      <c r="B975" s="17">
        <v>54</v>
      </c>
      <c r="C975" s="17" t="s">
        <v>60</v>
      </c>
      <c r="D975" s="17" t="s">
        <v>59</v>
      </c>
      <c r="E975" s="17" t="s">
        <v>327</v>
      </c>
      <c r="F975" s="17" t="s">
        <v>348</v>
      </c>
      <c r="G975" s="17" t="s">
        <v>382</v>
      </c>
      <c r="H975" s="17">
        <v>0</v>
      </c>
      <c r="I975" s="17">
        <v>0</v>
      </c>
    </row>
    <row r="976" spans="1:9" x14ac:dyDescent="0.25">
      <c r="A976" s="17">
        <v>2014</v>
      </c>
      <c r="B976" s="17">
        <v>54</v>
      </c>
      <c r="C976" s="17" t="s">
        <v>60</v>
      </c>
      <c r="D976" s="17" t="s">
        <v>59</v>
      </c>
      <c r="E976" s="17" t="s">
        <v>371</v>
      </c>
      <c r="F976" s="17" t="s">
        <v>372</v>
      </c>
      <c r="G976" s="17" t="s">
        <v>394</v>
      </c>
      <c r="H976" s="17">
        <v>25</v>
      </c>
      <c r="I976" s="17">
        <v>0</v>
      </c>
    </row>
    <row r="977" spans="1:9" x14ac:dyDescent="0.25">
      <c r="A977" s="17">
        <v>2014</v>
      </c>
      <c r="B977" s="17">
        <v>54</v>
      </c>
      <c r="C977" s="17" t="s">
        <v>60</v>
      </c>
      <c r="D977" s="17" t="s">
        <v>59</v>
      </c>
      <c r="E977" s="17" t="s">
        <v>363</v>
      </c>
      <c r="F977" s="17" t="s">
        <v>364</v>
      </c>
      <c r="G977" s="17" t="s">
        <v>390</v>
      </c>
      <c r="H977" s="17">
        <v>0</v>
      </c>
      <c r="I977" s="17">
        <v>0</v>
      </c>
    </row>
    <row r="978" spans="1:9" x14ac:dyDescent="0.25">
      <c r="A978" s="17">
        <v>2014</v>
      </c>
      <c r="B978" s="17">
        <v>54</v>
      </c>
      <c r="C978" s="17" t="s">
        <v>60</v>
      </c>
      <c r="D978" s="17" t="s">
        <v>59</v>
      </c>
      <c r="E978" s="17" t="s">
        <v>344</v>
      </c>
      <c r="F978" s="17" t="s">
        <v>345</v>
      </c>
      <c r="G978" s="17" t="s">
        <v>380</v>
      </c>
      <c r="H978" s="17">
        <v>0</v>
      </c>
      <c r="I978" s="17">
        <v>0</v>
      </c>
    </row>
    <row r="979" spans="1:9" x14ac:dyDescent="0.25">
      <c r="A979" s="17">
        <v>2014</v>
      </c>
      <c r="B979" s="17">
        <v>54</v>
      </c>
      <c r="C979" s="17" t="s">
        <v>60</v>
      </c>
      <c r="D979" s="17" t="s">
        <v>59</v>
      </c>
      <c r="E979" s="17" t="s">
        <v>365</v>
      </c>
      <c r="F979" s="17" t="s">
        <v>366</v>
      </c>
      <c r="G979" s="17" t="s">
        <v>391</v>
      </c>
      <c r="H979" s="17">
        <v>0</v>
      </c>
      <c r="I979" s="17">
        <v>0</v>
      </c>
    </row>
    <row r="980" spans="1:9" x14ac:dyDescent="0.25">
      <c r="A980" s="17">
        <v>2014</v>
      </c>
      <c r="B980" s="17">
        <v>54</v>
      </c>
      <c r="C980" s="17" t="s">
        <v>60</v>
      </c>
      <c r="D980" s="17" t="s">
        <v>59</v>
      </c>
      <c r="E980" s="17" t="s">
        <v>349</v>
      </c>
      <c r="F980" s="17" t="s">
        <v>350</v>
      </c>
      <c r="G980" s="17" t="s">
        <v>383</v>
      </c>
      <c r="H980" s="17">
        <v>0</v>
      </c>
      <c r="I980" s="17">
        <v>0</v>
      </c>
    </row>
    <row r="981" spans="1:9" x14ac:dyDescent="0.25">
      <c r="A981" s="17">
        <v>2014</v>
      </c>
      <c r="B981" s="17">
        <v>54</v>
      </c>
      <c r="C981" s="17" t="s">
        <v>60</v>
      </c>
      <c r="D981" s="17" t="s">
        <v>59</v>
      </c>
      <c r="E981" s="17" t="s">
        <v>367</v>
      </c>
      <c r="F981" s="17" t="s">
        <v>368</v>
      </c>
      <c r="G981" s="17" t="s">
        <v>392</v>
      </c>
      <c r="H981" s="17">
        <v>2.2000000000000002</v>
      </c>
      <c r="I981" s="17">
        <v>0</v>
      </c>
    </row>
    <row r="982" spans="1:9" x14ac:dyDescent="0.25">
      <c r="A982" s="17">
        <v>2014</v>
      </c>
      <c r="B982" s="17">
        <v>54</v>
      </c>
      <c r="C982" s="17" t="s">
        <v>60</v>
      </c>
      <c r="D982" s="17" t="s">
        <v>59</v>
      </c>
      <c r="E982" s="17" t="s">
        <v>351</v>
      </c>
      <c r="F982" s="17" t="s">
        <v>352</v>
      </c>
      <c r="G982" s="17" t="s">
        <v>384</v>
      </c>
      <c r="H982" s="17">
        <v>0</v>
      </c>
      <c r="I982" s="17">
        <v>0</v>
      </c>
    </row>
    <row r="983" spans="1:9" x14ac:dyDescent="0.25">
      <c r="A983" s="17">
        <v>2014</v>
      </c>
      <c r="B983" s="17">
        <v>54</v>
      </c>
      <c r="C983" s="17" t="s">
        <v>60</v>
      </c>
      <c r="D983" s="17" t="s">
        <v>59</v>
      </c>
      <c r="E983" s="17" t="s">
        <v>353</v>
      </c>
      <c r="F983" s="17" t="s">
        <v>354</v>
      </c>
      <c r="G983" s="17" t="s">
        <v>385</v>
      </c>
      <c r="H983" s="17">
        <v>0</v>
      </c>
      <c r="I983" s="17">
        <v>0</v>
      </c>
    </row>
    <row r="984" spans="1:9" x14ac:dyDescent="0.25">
      <c r="A984" s="17">
        <v>2014</v>
      </c>
      <c r="B984" s="17">
        <v>54</v>
      </c>
      <c r="C984" s="17" t="s">
        <v>60</v>
      </c>
      <c r="D984" s="17" t="s">
        <v>59</v>
      </c>
      <c r="E984" s="17" t="s">
        <v>355</v>
      </c>
      <c r="F984" s="17" t="s">
        <v>356</v>
      </c>
      <c r="G984" s="17" t="s">
        <v>386</v>
      </c>
      <c r="H984" s="17">
        <v>0</v>
      </c>
      <c r="I984" s="17">
        <v>0</v>
      </c>
    </row>
    <row r="985" spans="1:9" x14ac:dyDescent="0.25">
      <c r="A985" s="17">
        <v>2014</v>
      </c>
      <c r="B985" s="17">
        <v>54</v>
      </c>
      <c r="C985" s="17" t="s">
        <v>60</v>
      </c>
      <c r="D985" s="17" t="s">
        <v>59</v>
      </c>
      <c r="E985" s="17" t="s">
        <v>357</v>
      </c>
      <c r="F985" s="17" t="s">
        <v>358</v>
      </c>
      <c r="G985" s="17" t="s">
        <v>387</v>
      </c>
      <c r="H985" s="17">
        <v>0</v>
      </c>
      <c r="I985" s="17">
        <v>0</v>
      </c>
    </row>
    <row r="986" spans="1:9" x14ac:dyDescent="0.25">
      <c r="A986" s="17">
        <v>2014</v>
      </c>
      <c r="B986" s="17">
        <v>54</v>
      </c>
      <c r="C986" s="17" t="s">
        <v>60</v>
      </c>
      <c r="D986" s="17" t="s">
        <v>59</v>
      </c>
      <c r="E986" s="17" t="s">
        <v>328</v>
      </c>
      <c r="F986" s="17" t="s">
        <v>339</v>
      </c>
      <c r="G986" s="17" t="s">
        <v>377</v>
      </c>
      <c r="H986" s="17">
        <v>0</v>
      </c>
      <c r="I986" s="17">
        <v>0</v>
      </c>
    </row>
    <row r="987" spans="1:9" x14ac:dyDescent="0.25">
      <c r="A987" s="17">
        <v>2014</v>
      </c>
      <c r="B987" s="17">
        <v>54</v>
      </c>
      <c r="C987" s="17" t="s">
        <v>60</v>
      </c>
      <c r="D987" s="17" t="s">
        <v>59</v>
      </c>
      <c r="E987" s="17" t="s">
        <v>340</v>
      </c>
      <c r="F987" s="17" t="s">
        <v>341</v>
      </c>
      <c r="G987" s="17" t="s">
        <v>378</v>
      </c>
      <c r="H987" s="17">
        <v>2996.3029999999999</v>
      </c>
      <c r="I987" s="17">
        <v>86</v>
      </c>
    </row>
    <row r="988" spans="1:9" x14ac:dyDescent="0.25">
      <c r="A988" s="17">
        <v>2014</v>
      </c>
      <c r="B988" s="17">
        <v>54</v>
      </c>
      <c r="C988" s="17" t="s">
        <v>60</v>
      </c>
      <c r="D988" s="17" t="s">
        <v>59</v>
      </c>
      <c r="E988" s="17" t="s">
        <v>369</v>
      </c>
      <c r="F988" s="17" t="s">
        <v>370</v>
      </c>
      <c r="G988" s="17" t="s">
        <v>393</v>
      </c>
      <c r="H988" s="17">
        <v>52.646999999999998</v>
      </c>
      <c r="I988" s="17">
        <v>0</v>
      </c>
    </row>
    <row r="989" spans="1:9" x14ac:dyDescent="0.25">
      <c r="A989" s="17">
        <v>2014</v>
      </c>
      <c r="B989" s="17">
        <v>54</v>
      </c>
      <c r="C989" s="17" t="s">
        <v>60</v>
      </c>
      <c r="D989" s="17" t="s">
        <v>59</v>
      </c>
      <c r="E989" s="17" t="s">
        <v>346</v>
      </c>
      <c r="F989" s="17" t="s">
        <v>347</v>
      </c>
      <c r="G989" s="17" t="s">
        <v>381</v>
      </c>
      <c r="H989" s="17">
        <v>0</v>
      </c>
      <c r="I989" s="17">
        <v>0</v>
      </c>
    </row>
    <row r="990" spans="1:9" x14ac:dyDescent="0.25">
      <c r="A990" s="17">
        <v>2014</v>
      </c>
      <c r="B990" s="17">
        <v>54</v>
      </c>
      <c r="C990" s="17" t="s">
        <v>60</v>
      </c>
      <c r="D990" s="17" t="s">
        <v>59</v>
      </c>
      <c r="E990" s="17" t="s">
        <v>361</v>
      </c>
      <c r="F990" s="17" t="s">
        <v>362</v>
      </c>
      <c r="G990" s="17" t="s">
        <v>389</v>
      </c>
      <c r="H990" s="17">
        <v>0</v>
      </c>
      <c r="I990" s="17">
        <v>0</v>
      </c>
    </row>
    <row r="991" spans="1:9" x14ac:dyDescent="0.25">
      <c r="A991" s="17">
        <v>2014</v>
      </c>
      <c r="B991" s="17">
        <v>54</v>
      </c>
      <c r="C991" s="17" t="s">
        <v>60</v>
      </c>
      <c r="D991" s="17" t="s">
        <v>59</v>
      </c>
      <c r="E991" s="17" t="s">
        <v>359</v>
      </c>
      <c r="F991" s="17" t="s">
        <v>360</v>
      </c>
      <c r="G991" s="17" t="s">
        <v>388</v>
      </c>
      <c r="H991" s="17">
        <v>30.763999999999999</v>
      </c>
      <c r="I991" s="17">
        <v>1</v>
      </c>
    </row>
    <row r="992" spans="1:9" x14ac:dyDescent="0.25">
      <c r="A992" s="17">
        <v>2014</v>
      </c>
      <c r="B992" s="17">
        <v>60</v>
      </c>
      <c r="C992" s="17" t="s">
        <v>56</v>
      </c>
      <c r="D992" s="17" t="s">
        <v>55</v>
      </c>
      <c r="E992" s="17" t="s">
        <v>342</v>
      </c>
      <c r="F992" s="17" t="s">
        <v>343</v>
      </c>
      <c r="G992" s="17" t="s">
        <v>379</v>
      </c>
      <c r="H992" s="17">
        <v>0</v>
      </c>
      <c r="I992" s="17">
        <v>0</v>
      </c>
    </row>
    <row r="993" spans="1:9" x14ac:dyDescent="0.25">
      <c r="A993" s="17">
        <v>2014</v>
      </c>
      <c r="B993" s="17">
        <v>60</v>
      </c>
      <c r="C993" s="17" t="s">
        <v>56</v>
      </c>
      <c r="D993" s="17" t="s">
        <v>55</v>
      </c>
      <c r="E993" s="17" t="s">
        <v>327</v>
      </c>
      <c r="F993" s="17" t="s">
        <v>348</v>
      </c>
      <c r="G993" s="17" t="s">
        <v>382</v>
      </c>
      <c r="H993" s="17">
        <v>0</v>
      </c>
      <c r="I993" s="17">
        <v>0</v>
      </c>
    </row>
    <row r="994" spans="1:9" x14ac:dyDescent="0.25">
      <c r="A994" s="17">
        <v>2014</v>
      </c>
      <c r="B994" s="17">
        <v>60</v>
      </c>
      <c r="C994" s="17" t="s">
        <v>56</v>
      </c>
      <c r="D994" s="17" t="s">
        <v>55</v>
      </c>
      <c r="E994" s="17" t="s">
        <v>371</v>
      </c>
      <c r="F994" s="17" t="s">
        <v>372</v>
      </c>
      <c r="G994" s="17" t="s">
        <v>394</v>
      </c>
      <c r="H994" s="17">
        <v>18</v>
      </c>
      <c r="I994" s="17">
        <v>0</v>
      </c>
    </row>
    <row r="995" spans="1:9" x14ac:dyDescent="0.25">
      <c r="A995" s="17">
        <v>2014</v>
      </c>
      <c r="B995" s="17">
        <v>60</v>
      </c>
      <c r="C995" s="17" t="s">
        <v>56</v>
      </c>
      <c r="D995" s="17" t="s">
        <v>55</v>
      </c>
      <c r="E995" s="17" t="s">
        <v>363</v>
      </c>
      <c r="F995" s="17" t="s">
        <v>364</v>
      </c>
      <c r="G995" s="17" t="s">
        <v>390</v>
      </c>
      <c r="H995" s="17">
        <v>0</v>
      </c>
      <c r="I995" s="17">
        <v>0</v>
      </c>
    </row>
    <row r="996" spans="1:9" x14ac:dyDescent="0.25">
      <c r="A996" s="17">
        <v>2014</v>
      </c>
      <c r="B996" s="17">
        <v>60</v>
      </c>
      <c r="C996" s="17" t="s">
        <v>56</v>
      </c>
      <c r="D996" s="17" t="s">
        <v>55</v>
      </c>
      <c r="E996" s="17" t="s">
        <v>344</v>
      </c>
      <c r="F996" s="17" t="s">
        <v>345</v>
      </c>
      <c r="G996" s="17" t="s">
        <v>380</v>
      </c>
      <c r="H996" s="17">
        <v>0</v>
      </c>
      <c r="I996" s="17">
        <v>0</v>
      </c>
    </row>
    <row r="997" spans="1:9" x14ac:dyDescent="0.25">
      <c r="A997" s="17">
        <v>2014</v>
      </c>
      <c r="B997" s="17">
        <v>60</v>
      </c>
      <c r="C997" s="17" t="s">
        <v>56</v>
      </c>
      <c r="D997" s="17" t="s">
        <v>55</v>
      </c>
      <c r="E997" s="17" t="s">
        <v>365</v>
      </c>
      <c r="F997" s="17" t="s">
        <v>366</v>
      </c>
      <c r="G997" s="17" t="s">
        <v>391</v>
      </c>
      <c r="H997" s="17">
        <v>0</v>
      </c>
      <c r="I997" s="17">
        <v>2</v>
      </c>
    </row>
    <row r="998" spans="1:9" x14ac:dyDescent="0.25">
      <c r="A998" s="17">
        <v>2014</v>
      </c>
      <c r="B998" s="17">
        <v>60</v>
      </c>
      <c r="C998" s="17" t="s">
        <v>56</v>
      </c>
      <c r="D998" s="17" t="s">
        <v>55</v>
      </c>
      <c r="E998" s="17" t="s">
        <v>349</v>
      </c>
      <c r="F998" s="17" t="s">
        <v>350</v>
      </c>
      <c r="G998" s="17" t="s">
        <v>383</v>
      </c>
      <c r="H998" s="17">
        <v>0</v>
      </c>
      <c r="I998" s="17">
        <v>0</v>
      </c>
    </row>
    <row r="999" spans="1:9" x14ac:dyDescent="0.25">
      <c r="A999" s="17">
        <v>2014</v>
      </c>
      <c r="B999" s="17">
        <v>60</v>
      </c>
      <c r="C999" s="17" t="s">
        <v>56</v>
      </c>
      <c r="D999" s="17" t="s">
        <v>55</v>
      </c>
      <c r="E999" s="17" t="s">
        <v>367</v>
      </c>
      <c r="F999" s="17" t="s">
        <v>368</v>
      </c>
      <c r="G999" s="17" t="s">
        <v>392</v>
      </c>
      <c r="H999" s="17">
        <v>3</v>
      </c>
      <c r="I999" s="17">
        <v>6</v>
      </c>
    </row>
    <row r="1000" spans="1:9" x14ac:dyDescent="0.25">
      <c r="A1000" s="17">
        <v>2014</v>
      </c>
      <c r="B1000" s="17">
        <v>60</v>
      </c>
      <c r="C1000" s="17" t="s">
        <v>56</v>
      </c>
      <c r="D1000" s="17" t="s">
        <v>55</v>
      </c>
      <c r="E1000" s="17" t="s">
        <v>351</v>
      </c>
      <c r="F1000" s="17" t="s">
        <v>352</v>
      </c>
      <c r="G1000" s="17" t="s">
        <v>384</v>
      </c>
      <c r="H1000" s="17">
        <v>0</v>
      </c>
      <c r="I1000" s="17">
        <v>0</v>
      </c>
    </row>
    <row r="1001" spans="1:9" x14ac:dyDescent="0.25">
      <c r="A1001" s="17">
        <v>2014</v>
      </c>
      <c r="B1001" s="17">
        <v>60</v>
      </c>
      <c r="C1001" s="17" t="s">
        <v>56</v>
      </c>
      <c r="D1001" s="17" t="s">
        <v>55</v>
      </c>
      <c r="E1001" s="17" t="s">
        <v>353</v>
      </c>
      <c r="F1001" s="17" t="s">
        <v>354</v>
      </c>
      <c r="G1001" s="17" t="s">
        <v>385</v>
      </c>
      <c r="H1001" s="17">
        <v>0</v>
      </c>
      <c r="I1001" s="17">
        <v>0</v>
      </c>
    </row>
    <row r="1002" spans="1:9" x14ac:dyDescent="0.25">
      <c r="A1002" s="17">
        <v>2014</v>
      </c>
      <c r="B1002" s="17">
        <v>60</v>
      </c>
      <c r="C1002" s="17" t="s">
        <v>56</v>
      </c>
      <c r="D1002" s="17" t="s">
        <v>55</v>
      </c>
      <c r="E1002" s="17" t="s">
        <v>355</v>
      </c>
      <c r="F1002" s="17" t="s">
        <v>356</v>
      </c>
      <c r="G1002" s="17" t="s">
        <v>386</v>
      </c>
      <c r="H1002" s="17">
        <v>0</v>
      </c>
      <c r="I1002" s="17">
        <v>0</v>
      </c>
    </row>
    <row r="1003" spans="1:9" x14ac:dyDescent="0.25">
      <c r="A1003" s="17">
        <v>2014</v>
      </c>
      <c r="B1003" s="17">
        <v>60</v>
      </c>
      <c r="C1003" s="17" t="s">
        <v>56</v>
      </c>
      <c r="D1003" s="17" t="s">
        <v>55</v>
      </c>
      <c r="E1003" s="17" t="s">
        <v>357</v>
      </c>
      <c r="F1003" s="17" t="s">
        <v>358</v>
      </c>
      <c r="G1003" s="17" t="s">
        <v>387</v>
      </c>
      <c r="H1003" s="17">
        <v>0</v>
      </c>
      <c r="I1003" s="17">
        <v>0</v>
      </c>
    </row>
    <row r="1004" spans="1:9" x14ac:dyDescent="0.25">
      <c r="A1004" s="17">
        <v>2014</v>
      </c>
      <c r="B1004" s="17">
        <v>60</v>
      </c>
      <c r="C1004" s="17" t="s">
        <v>56</v>
      </c>
      <c r="D1004" s="17" t="s">
        <v>55</v>
      </c>
      <c r="E1004" s="17" t="s">
        <v>328</v>
      </c>
      <c r="F1004" s="17" t="s">
        <v>339</v>
      </c>
      <c r="G1004" s="17" t="s">
        <v>377</v>
      </c>
      <c r="H1004" s="17">
        <v>0</v>
      </c>
      <c r="I1004" s="17">
        <v>0</v>
      </c>
    </row>
    <row r="1005" spans="1:9" x14ac:dyDescent="0.25">
      <c r="A1005" s="17">
        <v>2014</v>
      </c>
      <c r="B1005" s="17">
        <v>60</v>
      </c>
      <c r="C1005" s="17" t="s">
        <v>56</v>
      </c>
      <c r="D1005" s="17" t="s">
        <v>55</v>
      </c>
      <c r="E1005" s="17" t="s">
        <v>340</v>
      </c>
      <c r="F1005" s="17" t="s">
        <v>341</v>
      </c>
      <c r="G1005" s="17" t="s">
        <v>378</v>
      </c>
      <c r="H1005" s="17">
        <v>3</v>
      </c>
      <c r="I1005" s="17">
        <v>0</v>
      </c>
    </row>
    <row r="1006" spans="1:9" x14ac:dyDescent="0.25">
      <c r="A1006" s="17">
        <v>2014</v>
      </c>
      <c r="B1006" s="17">
        <v>60</v>
      </c>
      <c r="C1006" s="17" t="s">
        <v>56</v>
      </c>
      <c r="D1006" s="17" t="s">
        <v>55</v>
      </c>
      <c r="E1006" s="17" t="s">
        <v>369</v>
      </c>
      <c r="F1006" s="17" t="s">
        <v>370</v>
      </c>
      <c r="G1006" s="17" t="s">
        <v>393</v>
      </c>
      <c r="H1006" s="17">
        <v>40442.5</v>
      </c>
      <c r="I1006" s="17">
        <v>765</v>
      </c>
    </row>
    <row r="1007" spans="1:9" x14ac:dyDescent="0.25">
      <c r="A1007" s="17">
        <v>2014</v>
      </c>
      <c r="B1007" s="17">
        <v>60</v>
      </c>
      <c r="C1007" s="17" t="s">
        <v>56</v>
      </c>
      <c r="D1007" s="17" t="s">
        <v>55</v>
      </c>
      <c r="E1007" s="17" t="s">
        <v>346</v>
      </c>
      <c r="F1007" s="17" t="s">
        <v>347</v>
      </c>
      <c r="G1007" s="17" t="s">
        <v>381</v>
      </c>
      <c r="H1007" s="17">
        <v>0</v>
      </c>
      <c r="I1007" s="17">
        <v>0</v>
      </c>
    </row>
    <row r="1008" spans="1:9" x14ac:dyDescent="0.25">
      <c r="A1008" s="17">
        <v>2014</v>
      </c>
      <c r="B1008" s="17">
        <v>60</v>
      </c>
      <c r="C1008" s="17" t="s">
        <v>56</v>
      </c>
      <c r="D1008" s="17" t="s">
        <v>55</v>
      </c>
      <c r="E1008" s="17" t="s">
        <v>361</v>
      </c>
      <c r="F1008" s="17" t="s">
        <v>362</v>
      </c>
      <c r="G1008" s="17" t="s">
        <v>389</v>
      </c>
      <c r="H1008" s="17">
        <v>0</v>
      </c>
      <c r="I1008" s="17">
        <v>0</v>
      </c>
    </row>
    <row r="1009" spans="1:9" x14ac:dyDescent="0.25">
      <c r="A1009" s="17">
        <v>2014</v>
      </c>
      <c r="B1009" s="17">
        <v>60</v>
      </c>
      <c r="C1009" s="17" t="s">
        <v>56</v>
      </c>
      <c r="D1009" s="17" t="s">
        <v>55</v>
      </c>
      <c r="E1009" s="17" t="s">
        <v>359</v>
      </c>
      <c r="F1009" s="17" t="s">
        <v>360</v>
      </c>
      <c r="G1009" s="17" t="s">
        <v>388</v>
      </c>
      <c r="H1009" s="17">
        <v>71</v>
      </c>
      <c r="I1009" s="17">
        <v>9</v>
      </c>
    </row>
    <row r="1010" spans="1:9" x14ac:dyDescent="0.25">
      <c r="A1010" s="17">
        <v>2015</v>
      </c>
      <c r="B1010" s="17">
        <v>1</v>
      </c>
      <c r="C1010" s="17" t="s">
        <v>2</v>
      </c>
      <c r="D1010" s="17" t="s">
        <v>33</v>
      </c>
      <c r="E1010" s="17" t="s">
        <v>342</v>
      </c>
      <c r="F1010" s="17" t="s">
        <v>343</v>
      </c>
      <c r="G1010" s="17" t="s">
        <v>379</v>
      </c>
      <c r="H1010" s="17">
        <v>1706</v>
      </c>
      <c r="I1010" s="17">
        <v>0</v>
      </c>
    </row>
    <row r="1011" spans="1:9" x14ac:dyDescent="0.25">
      <c r="A1011" s="17">
        <v>2015</v>
      </c>
      <c r="B1011" s="17">
        <v>1</v>
      </c>
      <c r="C1011" s="17" t="s">
        <v>2</v>
      </c>
      <c r="D1011" s="17" t="s">
        <v>33</v>
      </c>
      <c r="E1011" s="17" t="s">
        <v>327</v>
      </c>
      <c r="F1011" s="17" t="s">
        <v>348</v>
      </c>
      <c r="G1011" s="17" t="s">
        <v>382</v>
      </c>
      <c r="H1011" s="17">
        <v>26521.5</v>
      </c>
      <c r="I1011" s="17">
        <v>113</v>
      </c>
    </row>
    <row r="1012" spans="1:9" x14ac:dyDescent="0.25">
      <c r="A1012" s="17">
        <v>2015</v>
      </c>
      <c r="B1012" s="17">
        <v>1</v>
      </c>
      <c r="C1012" s="17" t="s">
        <v>2</v>
      </c>
      <c r="D1012" s="17" t="s">
        <v>33</v>
      </c>
      <c r="E1012" s="17" t="s">
        <v>371</v>
      </c>
      <c r="F1012" s="17" t="s">
        <v>372</v>
      </c>
      <c r="G1012" s="17" t="s">
        <v>394</v>
      </c>
      <c r="H1012" s="17">
        <v>795172.11800000002</v>
      </c>
      <c r="I1012" s="17">
        <v>5668</v>
      </c>
    </row>
    <row r="1013" spans="1:9" x14ac:dyDescent="0.25">
      <c r="A1013" s="17">
        <v>2015</v>
      </c>
      <c r="B1013" s="17">
        <v>1</v>
      </c>
      <c r="C1013" s="17" t="s">
        <v>2</v>
      </c>
      <c r="D1013" s="17" t="s">
        <v>33</v>
      </c>
      <c r="E1013" s="17" t="s">
        <v>363</v>
      </c>
      <c r="F1013" s="17" t="s">
        <v>364</v>
      </c>
      <c r="G1013" s="17" t="s">
        <v>390</v>
      </c>
      <c r="H1013" s="17">
        <v>77564.331999999995</v>
      </c>
      <c r="I1013" s="17">
        <v>890</v>
      </c>
    </row>
    <row r="1014" spans="1:9" x14ac:dyDescent="0.25">
      <c r="A1014" s="17">
        <v>2015</v>
      </c>
      <c r="B1014" s="17">
        <v>1</v>
      </c>
      <c r="C1014" s="17" t="s">
        <v>2</v>
      </c>
      <c r="D1014" s="17" t="s">
        <v>33</v>
      </c>
      <c r="E1014" s="17" t="s">
        <v>344</v>
      </c>
      <c r="F1014" s="17" t="s">
        <v>345</v>
      </c>
      <c r="G1014" s="17" t="s">
        <v>380</v>
      </c>
      <c r="H1014" s="17">
        <v>16580.335999999999</v>
      </c>
      <c r="I1014" s="17">
        <v>102</v>
      </c>
    </row>
    <row r="1015" spans="1:9" x14ac:dyDescent="0.25">
      <c r="A1015" s="17">
        <v>2015</v>
      </c>
      <c r="B1015" s="17">
        <v>1</v>
      </c>
      <c r="C1015" s="17" t="s">
        <v>2</v>
      </c>
      <c r="D1015" s="17" t="s">
        <v>33</v>
      </c>
      <c r="E1015" s="17" t="s">
        <v>365</v>
      </c>
      <c r="F1015" s="17" t="s">
        <v>366</v>
      </c>
      <c r="G1015" s="17" t="s">
        <v>391</v>
      </c>
      <c r="H1015" s="17">
        <v>114309.144</v>
      </c>
      <c r="I1015" s="17">
        <v>928</v>
      </c>
    </row>
    <row r="1016" spans="1:9" x14ac:dyDescent="0.25">
      <c r="A1016" s="17">
        <v>2015</v>
      </c>
      <c r="B1016" s="17">
        <v>1</v>
      </c>
      <c r="C1016" s="17" t="s">
        <v>2</v>
      </c>
      <c r="D1016" s="17" t="s">
        <v>33</v>
      </c>
      <c r="E1016" s="17" t="s">
        <v>349</v>
      </c>
      <c r="F1016" s="17" t="s">
        <v>350</v>
      </c>
      <c r="G1016" s="17" t="s">
        <v>383</v>
      </c>
      <c r="H1016" s="17">
        <v>69263.686000000002</v>
      </c>
      <c r="I1016" s="17">
        <v>296</v>
      </c>
    </row>
    <row r="1017" spans="1:9" x14ac:dyDescent="0.25">
      <c r="A1017" s="17">
        <v>2015</v>
      </c>
      <c r="B1017" s="17">
        <v>1</v>
      </c>
      <c r="C1017" s="17" t="s">
        <v>2</v>
      </c>
      <c r="D1017" s="17" t="s">
        <v>33</v>
      </c>
      <c r="E1017" s="17" t="s">
        <v>367</v>
      </c>
      <c r="F1017" s="17" t="s">
        <v>368</v>
      </c>
      <c r="G1017" s="17" t="s">
        <v>392</v>
      </c>
      <c r="H1017" s="17">
        <v>289</v>
      </c>
      <c r="I1017" s="17">
        <v>0</v>
      </c>
    </row>
    <row r="1018" spans="1:9" x14ac:dyDescent="0.25">
      <c r="A1018" s="17">
        <v>2015</v>
      </c>
      <c r="B1018" s="17">
        <v>1</v>
      </c>
      <c r="C1018" s="17" t="s">
        <v>2</v>
      </c>
      <c r="D1018" s="17" t="s">
        <v>33</v>
      </c>
      <c r="E1018" s="17" t="s">
        <v>351</v>
      </c>
      <c r="F1018" s="17" t="s">
        <v>352</v>
      </c>
      <c r="G1018" s="17" t="s">
        <v>384</v>
      </c>
      <c r="H1018" s="17">
        <v>16645</v>
      </c>
      <c r="I1018" s="17">
        <v>100</v>
      </c>
    </row>
    <row r="1019" spans="1:9" x14ac:dyDescent="0.25">
      <c r="A1019" s="17">
        <v>2015</v>
      </c>
      <c r="B1019" s="17">
        <v>1</v>
      </c>
      <c r="C1019" s="17" t="s">
        <v>2</v>
      </c>
      <c r="D1019" s="17" t="s">
        <v>33</v>
      </c>
      <c r="E1019" s="17" t="s">
        <v>353</v>
      </c>
      <c r="F1019" s="17" t="s">
        <v>354</v>
      </c>
      <c r="G1019" s="17" t="s">
        <v>385</v>
      </c>
      <c r="H1019" s="17">
        <v>706</v>
      </c>
      <c r="I1019" s="17">
        <v>0</v>
      </c>
    </row>
    <row r="1020" spans="1:9" x14ac:dyDescent="0.25">
      <c r="A1020" s="17">
        <v>2015</v>
      </c>
      <c r="B1020" s="17">
        <v>1</v>
      </c>
      <c r="C1020" s="17" t="s">
        <v>2</v>
      </c>
      <c r="D1020" s="17" t="s">
        <v>33</v>
      </c>
      <c r="E1020" s="17" t="s">
        <v>355</v>
      </c>
      <c r="F1020" s="17" t="s">
        <v>356</v>
      </c>
      <c r="G1020" s="17" t="s">
        <v>386</v>
      </c>
      <c r="H1020" s="17">
        <v>148</v>
      </c>
      <c r="I1020" s="17">
        <v>0</v>
      </c>
    </row>
    <row r="1021" spans="1:9" x14ac:dyDescent="0.25">
      <c r="A1021" s="17">
        <v>2015</v>
      </c>
      <c r="B1021" s="17">
        <v>1</v>
      </c>
      <c r="C1021" s="17" t="s">
        <v>2</v>
      </c>
      <c r="D1021" s="17" t="s">
        <v>33</v>
      </c>
      <c r="E1021" s="17" t="s">
        <v>357</v>
      </c>
      <c r="F1021" s="17" t="s">
        <v>358</v>
      </c>
      <c r="G1021" s="17" t="s">
        <v>387</v>
      </c>
      <c r="H1021" s="17">
        <v>3757</v>
      </c>
      <c r="I1021" s="17">
        <v>41</v>
      </c>
    </row>
    <row r="1022" spans="1:9" x14ac:dyDescent="0.25">
      <c r="A1022" s="17">
        <v>2015</v>
      </c>
      <c r="B1022" s="17">
        <v>1</v>
      </c>
      <c r="C1022" s="17" t="s">
        <v>2</v>
      </c>
      <c r="D1022" s="17" t="s">
        <v>33</v>
      </c>
      <c r="E1022" s="17" t="s">
        <v>328</v>
      </c>
      <c r="F1022" s="17" t="s">
        <v>339</v>
      </c>
      <c r="G1022" s="17" t="s">
        <v>377</v>
      </c>
      <c r="H1022" s="17">
        <v>16492</v>
      </c>
      <c r="I1022" s="17">
        <v>13</v>
      </c>
    </row>
    <row r="1023" spans="1:9" x14ac:dyDescent="0.25">
      <c r="A1023" s="17">
        <v>2015</v>
      </c>
      <c r="B1023" s="17">
        <v>1</v>
      </c>
      <c r="C1023" s="17" t="s">
        <v>2</v>
      </c>
      <c r="D1023" s="17" t="s">
        <v>33</v>
      </c>
      <c r="E1023" s="17" t="s">
        <v>340</v>
      </c>
      <c r="F1023" s="17" t="s">
        <v>341</v>
      </c>
      <c r="G1023" s="17" t="s">
        <v>378</v>
      </c>
      <c r="H1023" s="17">
        <v>71</v>
      </c>
      <c r="I1023" s="17">
        <v>0</v>
      </c>
    </row>
    <row r="1024" spans="1:9" x14ac:dyDescent="0.25">
      <c r="A1024" s="17">
        <v>2015</v>
      </c>
      <c r="B1024" s="17">
        <v>1</v>
      </c>
      <c r="C1024" s="17" t="s">
        <v>2</v>
      </c>
      <c r="D1024" s="17" t="s">
        <v>33</v>
      </c>
      <c r="E1024" s="17" t="s">
        <v>369</v>
      </c>
      <c r="F1024" s="17" t="s">
        <v>370</v>
      </c>
      <c r="G1024" s="17" t="s">
        <v>393</v>
      </c>
      <c r="H1024" s="17">
        <v>34306.300000000003</v>
      </c>
      <c r="I1024" s="17">
        <v>205</v>
      </c>
    </row>
    <row r="1025" spans="1:9" x14ac:dyDescent="0.25">
      <c r="A1025" s="17">
        <v>2015</v>
      </c>
      <c r="B1025" s="17">
        <v>1</v>
      </c>
      <c r="C1025" s="17" t="s">
        <v>2</v>
      </c>
      <c r="D1025" s="17" t="s">
        <v>33</v>
      </c>
      <c r="E1025" s="17" t="s">
        <v>346</v>
      </c>
      <c r="F1025" s="17" t="s">
        <v>347</v>
      </c>
      <c r="G1025" s="17" t="s">
        <v>381</v>
      </c>
      <c r="H1025" s="17">
        <v>10523.304</v>
      </c>
      <c r="I1025" s="17">
        <v>142</v>
      </c>
    </row>
    <row r="1026" spans="1:9" x14ac:dyDescent="0.25">
      <c r="A1026" s="17">
        <v>2015</v>
      </c>
      <c r="B1026" s="17">
        <v>1</v>
      </c>
      <c r="C1026" s="17" t="s">
        <v>2</v>
      </c>
      <c r="D1026" s="17" t="s">
        <v>33</v>
      </c>
      <c r="E1026" s="17" t="s">
        <v>361</v>
      </c>
      <c r="F1026" s="17" t="s">
        <v>362</v>
      </c>
      <c r="G1026" s="17" t="s">
        <v>389</v>
      </c>
      <c r="H1026" s="17">
        <v>409.75</v>
      </c>
      <c r="I1026" s="17">
        <v>0</v>
      </c>
    </row>
    <row r="1027" spans="1:9" x14ac:dyDescent="0.25">
      <c r="A1027" s="17">
        <v>2015</v>
      </c>
      <c r="B1027" s="17">
        <v>1</v>
      </c>
      <c r="C1027" s="17" t="s">
        <v>2</v>
      </c>
      <c r="D1027" s="17" t="s">
        <v>33</v>
      </c>
      <c r="E1027" s="17" t="s">
        <v>359</v>
      </c>
      <c r="F1027" s="17" t="s">
        <v>360</v>
      </c>
      <c r="G1027" s="17" t="s">
        <v>388</v>
      </c>
      <c r="H1027" s="17">
        <v>20049</v>
      </c>
      <c r="I1027" s="17">
        <v>179</v>
      </c>
    </row>
    <row r="1028" spans="1:9" x14ac:dyDescent="0.25">
      <c r="A1028" s="17">
        <v>2015</v>
      </c>
      <c r="B1028" s="17">
        <v>3</v>
      </c>
      <c r="C1028" s="17" t="s">
        <v>29</v>
      </c>
      <c r="D1028" s="17" t="s">
        <v>28</v>
      </c>
      <c r="E1028" s="17" t="s">
        <v>342</v>
      </c>
      <c r="F1028" s="17" t="s">
        <v>343</v>
      </c>
      <c r="G1028" s="17" t="s">
        <v>379</v>
      </c>
      <c r="H1028" s="17">
        <v>3</v>
      </c>
      <c r="I1028" s="17">
        <v>0</v>
      </c>
    </row>
    <row r="1029" spans="1:9" x14ac:dyDescent="0.25">
      <c r="A1029" s="17">
        <v>2015</v>
      </c>
      <c r="B1029" s="17">
        <v>3</v>
      </c>
      <c r="C1029" s="17" t="s">
        <v>29</v>
      </c>
      <c r="D1029" s="17" t="s">
        <v>28</v>
      </c>
      <c r="E1029" s="17" t="s">
        <v>327</v>
      </c>
      <c r="F1029" s="17" t="s">
        <v>348</v>
      </c>
      <c r="G1029" s="17" t="s">
        <v>382</v>
      </c>
      <c r="H1029" s="17">
        <v>773</v>
      </c>
      <c r="I1029" s="17">
        <v>35</v>
      </c>
    </row>
    <row r="1030" spans="1:9" x14ac:dyDescent="0.25">
      <c r="A1030" s="17">
        <v>2015</v>
      </c>
      <c r="B1030" s="17">
        <v>3</v>
      </c>
      <c r="C1030" s="17" t="s">
        <v>29</v>
      </c>
      <c r="D1030" s="17" t="s">
        <v>28</v>
      </c>
      <c r="E1030" s="17" t="s">
        <v>371</v>
      </c>
      <c r="F1030" s="17" t="s">
        <v>372</v>
      </c>
      <c r="G1030" s="17" t="s">
        <v>394</v>
      </c>
      <c r="H1030" s="17">
        <v>63907.565000000002</v>
      </c>
      <c r="I1030" s="17">
        <v>1960</v>
      </c>
    </row>
    <row r="1031" spans="1:9" x14ac:dyDescent="0.25">
      <c r="A1031" s="17">
        <v>2015</v>
      </c>
      <c r="B1031" s="17">
        <v>3</v>
      </c>
      <c r="C1031" s="17" t="s">
        <v>29</v>
      </c>
      <c r="D1031" s="17" t="s">
        <v>28</v>
      </c>
      <c r="E1031" s="17" t="s">
        <v>363</v>
      </c>
      <c r="F1031" s="17" t="s">
        <v>364</v>
      </c>
      <c r="G1031" s="17" t="s">
        <v>390</v>
      </c>
      <c r="H1031" s="17">
        <v>2063</v>
      </c>
      <c r="I1031" s="17">
        <v>73</v>
      </c>
    </row>
    <row r="1032" spans="1:9" x14ac:dyDescent="0.25">
      <c r="A1032" s="17">
        <v>2015</v>
      </c>
      <c r="B1032" s="17">
        <v>3</v>
      </c>
      <c r="C1032" s="17" t="s">
        <v>29</v>
      </c>
      <c r="D1032" s="17" t="s">
        <v>28</v>
      </c>
      <c r="E1032" s="17" t="s">
        <v>344</v>
      </c>
      <c r="F1032" s="17" t="s">
        <v>345</v>
      </c>
      <c r="G1032" s="17" t="s">
        <v>380</v>
      </c>
      <c r="H1032" s="17">
        <v>518</v>
      </c>
      <c r="I1032" s="17">
        <v>6</v>
      </c>
    </row>
    <row r="1033" spans="1:9" x14ac:dyDescent="0.25">
      <c r="A1033" s="17">
        <v>2015</v>
      </c>
      <c r="B1033" s="17">
        <v>3</v>
      </c>
      <c r="C1033" s="17" t="s">
        <v>29</v>
      </c>
      <c r="D1033" s="17" t="s">
        <v>28</v>
      </c>
      <c r="E1033" s="17" t="s">
        <v>365</v>
      </c>
      <c r="F1033" s="17" t="s">
        <v>366</v>
      </c>
      <c r="G1033" s="17" t="s">
        <v>391</v>
      </c>
      <c r="H1033" s="17">
        <v>4260</v>
      </c>
      <c r="I1033" s="17">
        <v>119</v>
      </c>
    </row>
    <row r="1034" spans="1:9" x14ac:dyDescent="0.25">
      <c r="A1034" s="17">
        <v>2015</v>
      </c>
      <c r="B1034" s="17">
        <v>3</v>
      </c>
      <c r="C1034" s="17" t="s">
        <v>29</v>
      </c>
      <c r="D1034" s="17" t="s">
        <v>28</v>
      </c>
      <c r="E1034" s="17" t="s">
        <v>349</v>
      </c>
      <c r="F1034" s="17" t="s">
        <v>350</v>
      </c>
      <c r="G1034" s="17" t="s">
        <v>383</v>
      </c>
      <c r="H1034" s="17">
        <v>500</v>
      </c>
      <c r="I1034" s="17">
        <v>0</v>
      </c>
    </row>
    <row r="1035" spans="1:9" x14ac:dyDescent="0.25">
      <c r="A1035" s="17">
        <v>2015</v>
      </c>
      <c r="B1035" s="17">
        <v>3</v>
      </c>
      <c r="C1035" s="17" t="s">
        <v>29</v>
      </c>
      <c r="D1035" s="17" t="s">
        <v>28</v>
      </c>
      <c r="E1035" s="17" t="s">
        <v>367</v>
      </c>
      <c r="F1035" s="17" t="s">
        <v>368</v>
      </c>
      <c r="G1035" s="17" t="s">
        <v>392</v>
      </c>
      <c r="H1035" s="17">
        <v>5912</v>
      </c>
      <c r="I1035" s="17">
        <v>222</v>
      </c>
    </row>
    <row r="1036" spans="1:9" x14ac:dyDescent="0.25">
      <c r="A1036" s="17">
        <v>2015</v>
      </c>
      <c r="B1036" s="17">
        <v>3</v>
      </c>
      <c r="C1036" s="17" t="s">
        <v>29</v>
      </c>
      <c r="D1036" s="17" t="s">
        <v>28</v>
      </c>
      <c r="E1036" s="17" t="s">
        <v>351</v>
      </c>
      <c r="F1036" s="17" t="s">
        <v>352</v>
      </c>
      <c r="G1036" s="17" t="s">
        <v>384</v>
      </c>
      <c r="H1036" s="17">
        <v>1424</v>
      </c>
      <c r="I1036" s="17">
        <v>49</v>
      </c>
    </row>
    <row r="1037" spans="1:9" x14ac:dyDescent="0.25">
      <c r="A1037" s="17">
        <v>2015</v>
      </c>
      <c r="B1037" s="17">
        <v>3</v>
      </c>
      <c r="C1037" s="17" t="s">
        <v>29</v>
      </c>
      <c r="D1037" s="17" t="s">
        <v>28</v>
      </c>
      <c r="E1037" s="17" t="s">
        <v>353</v>
      </c>
      <c r="F1037" s="17" t="s">
        <v>354</v>
      </c>
      <c r="G1037" s="17" t="s">
        <v>385</v>
      </c>
      <c r="H1037" s="17">
        <v>201</v>
      </c>
      <c r="I1037" s="17">
        <v>1</v>
      </c>
    </row>
    <row r="1038" spans="1:9" x14ac:dyDescent="0.25">
      <c r="A1038" s="17">
        <v>2015</v>
      </c>
      <c r="B1038" s="17">
        <v>3</v>
      </c>
      <c r="C1038" s="17" t="s">
        <v>29</v>
      </c>
      <c r="D1038" s="17" t="s">
        <v>28</v>
      </c>
      <c r="E1038" s="17" t="s">
        <v>355</v>
      </c>
      <c r="F1038" s="17" t="s">
        <v>356</v>
      </c>
      <c r="G1038" s="17" t="s">
        <v>386</v>
      </c>
      <c r="H1038" s="17">
        <v>478.45499999999998</v>
      </c>
      <c r="I1038" s="17">
        <v>17</v>
      </c>
    </row>
    <row r="1039" spans="1:9" x14ac:dyDescent="0.25">
      <c r="A1039" s="17">
        <v>2015</v>
      </c>
      <c r="B1039" s="17">
        <v>3</v>
      </c>
      <c r="C1039" s="17" t="s">
        <v>29</v>
      </c>
      <c r="D1039" s="17" t="s">
        <v>28</v>
      </c>
      <c r="E1039" s="17" t="s">
        <v>357</v>
      </c>
      <c r="F1039" s="17" t="s">
        <v>358</v>
      </c>
      <c r="G1039" s="17" t="s">
        <v>387</v>
      </c>
      <c r="H1039" s="17">
        <v>107</v>
      </c>
      <c r="I1039" s="17">
        <v>0</v>
      </c>
    </row>
    <row r="1040" spans="1:9" x14ac:dyDescent="0.25">
      <c r="A1040" s="17">
        <v>2015</v>
      </c>
      <c r="B1040" s="17">
        <v>3</v>
      </c>
      <c r="C1040" s="17" t="s">
        <v>29</v>
      </c>
      <c r="D1040" s="17" t="s">
        <v>28</v>
      </c>
      <c r="E1040" s="17" t="s">
        <v>328</v>
      </c>
      <c r="F1040" s="17" t="s">
        <v>339</v>
      </c>
      <c r="G1040" s="17" t="s">
        <v>377</v>
      </c>
      <c r="H1040" s="17">
        <v>5</v>
      </c>
      <c r="I1040" s="17">
        <v>0</v>
      </c>
    </row>
    <row r="1041" spans="1:9" x14ac:dyDescent="0.25">
      <c r="A1041" s="17">
        <v>2015</v>
      </c>
      <c r="B1041" s="17">
        <v>3</v>
      </c>
      <c r="C1041" s="17" t="s">
        <v>29</v>
      </c>
      <c r="D1041" s="17" t="s">
        <v>28</v>
      </c>
      <c r="E1041" s="17" t="s">
        <v>340</v>
      </c>
      <c r="F1041" s="17" t="s">
        <v>341</v>
      </c>
      <c r="G1041" s="17" t="s">
        <v>378</v>
      </c>
      <c r="H1041" s="17">
        <v>1</v>
      </c>
      <c r="I1041" s="17">
        <v>0</v>
      </c>
    </row>
    <row r="1042" spans="1:9" x14ac:dyDescent="0.25">
      <c r="A1042" s="17">
        <v>2015</v>
      </c>
      <c r="B1042" s="17">
        <v>3</v>
      </c>
      <c r="C1042" s="17" t="s">
        <v>29</v>
      </c>
      <c r="D1042" s="17" t="s">
        <v>28</v>
      </c>
      <c r="E1042" s="17" t="s">
        <v>369</v>
      </c>
      <c r="F1042" s="17" t="s">
        <v>370</v>
      </c>
      <c r="G1042" s="17" t="s">
        <v>393</v>
      </c>
      <c r="H1042" s="17">
        <v>12347</v>
      </c>
      <c r="I1042" s="17">
        <v>425</v>
      </c>
    </row>
    <row r="1043" spans="1:9" x14ac:dyDescent="0.25">
      <c r="A1043" s="17">
        <v>2015</v>
      </c>
      <c r="B1043" s="17">
        <v>3</v>
      </c>
      <c r="C1043" s="17" t="s">
        <v>29</v>
      </c>
      <c r="D1043" s="17" t="s">
        <v>28</v>
      </c>
      <c r="E1043" s="17" t="s">
        <v>346</v>
      </c>
      <c r="F1043" s="17" t="s">
        <v>347</v>
      </c>
      <c r="G1043" s="17" t="s">
        <v>381</v>
      </c>
      <c r="H1043" s="17">
        <v>18</v>
      </c>
      <c r="I1043" s="17">
        <v>0</v>
      </c>
    </row>
    <row r="1044" spans="1:9" x14ac:dyDescent="0.25">
      <c r="A1044" s="17">
        <v>2015</v>
      </c>
      <c r="B1044" s="17">
        <v>3</v>
      </c>
      <c r="C1044" s="17" t="s">
        <v>29</v>
      </c>
      <c r="D1044" s="17" t="s">
        <v>28</v>
      </c>
      <c r="E1044" s="17" t="s">
        <v>361</v>
      </c>
      <c r="F1044" s="17" t="s">
        <v>362</v>
      </c>
      <c r="G1044" s="17" t="s">
        <v>389</v>
      </c>
      <c r="H1044" s="17">
        <v>1808</v>
      </c>
      <c r="I1044" s="17">
        <v>68</v>
      </c>
    </row>
    <row r="1045" spans="1:9" x14ac:dyDescent="0.25">
      <c r="A1045" s="17">
        <v>2015</v>
      </c>
      <c r="B1045" s="17">
        <v>3</v>
      </c>
      <c r="C1045" s="17" t="s">
        <v>29</v>
      </c>
      <c r="D1045" s="17" t="s">
        <v>28</v>
      </c>
      <c r="E1045" s="17" t="s">
        <v>359</v>
      </c>
      <c r="F1045" s="17" t="s">
        <v>360</v>
      </c>
      <c r="G1045" s="17" t="s">
        <v>388</v>
      </c>
      <c r="H1045" s="17">
        <v>918</v>
      </c>
      <c r="I1045" s="17">
        <v>0</v>
      </c>
    </row>
    <row r="1046" spans="1:9" x14ac:dyDescent="0.25">
      <c r="A1046" s="17">
        <v>2015</v>
      </c>
      <c r="B1046" s="17">
        <v>5</v>
      </c>
      <c r="C1046" s="17" t="s">
        <v>25</v>
      </c>
      <c r="D1046" s="17" t="s">
        <v>24</v>
      </c>
      <c r="E1046" s="17" t="s">
        <v>342</v>
      </c>
      <c r="F1046" s="17" t="s">
        <v>343</v>
      </c>
      <c r="G1046" s="17" t="s">
        <v>379</v>
      </c>
      <c r="H1046" s="17">
        <v>0</v>
      </c>
      <c r="I1046" s="17">
        <v>0</v>
      </c>
    </row>
    <row r="1047" spans="1:9" x14ac:dyDescent="0.25">
      <c r="A1047" s="17">
        <v>2015</v>
      </c>
      <c r="B1047" s="17">
        <v>5</v>
      </c>
      <c r="C1047" s="17" t="s">
        <v>25</v>
      </c>
      <c r="D1047" s="17" t="s">
        <v>24</v>
      </c>
      <c r="E1047" s="17" t="s">
        <v>327</v>
      </c>
      <c r="F1047" s="17" t="s">
        <v>348</v>
      </c>
      <c r="G1047" s="17" t="s">
        <v>382</v>
      </c>
      <c r="H1047" s="17">
        <v>0</v>
      </c>
      <c r="I1047" s="17">
        <v>0</v>
      </c>
    </row>
    <row r="1048" spans="1:9" x14ac:dyDescent="0.25">
      <c r="A1048" s="17">
        <v>2015</v>
      </c>
      <c r="B1048" s="17">
        <v>5</v>
      </c>
      <c r="C1048" s="17" t="s">
        <v>25</v>
      </c>
      <c r="D1048" s="17" t="s">
        <v>24</v>
      </c>
      <c r="E1048" s="17" t="s">
        <v>371</v>
      </c>
      <c r="F1048" s="17" t="s">
        <v>372</v>
      </c>
      <c r="G1048" s="17" t="s">
        <v>394</v>
      </c>
      <c r="H1048" s="17">
        <v>228.15199999999999</v>
      </c>
      <c r="I1048" s="17">
        <v>0</v>
      </c>
    </row>
    <row r="1049" spans="1:9" x14ac:dyDescent="0.25">
      <c r="A1049" s="17">
        <v>2015</v>
      </c>
      <c r="B1049" s="17">
        <v>5</v>
      </c>
      <c r="C1049" s="17" t="s">
        <v>25</v>
      </c>
      <c r="D1049" s="17" t="s">
        <v>24</v>
      </c>
      <c r="E1049" s="17" t="s">
        <v>363</v>
      </c>
      <c r="F1049" s="17" t="s">
        <v>364</v>
      </c>
      <c r="G1049" s="17" t="s">
        <v>390</v>
      </c>
      <c r="H1049" s="17">
        <v>0</v>
      </c>
      <c r="I1049" s="17">
        <v>0</v>
      </c>
    </row>
    <row r="1050" spans="1:9" x14ac:dyDescent="0.25">
      <c r="A1050" s="17">
        <v>2015</v>
      </c>
      <c r="B1050" s="17">
        <v>5</v>
      </c>
      <c r="C1050" s="17" t="s">
        <v>25</v>
      </c>
      <c r="D1050" s="17" t="s">
        <v>24</v>
      </c>
      <c r="E1050" s="17" t="s">
        <v>344</v>
      </c>
      <c r="F1050" s="17" t="s">
        <v>345</v>
      </c>
      <c r="G1050" s="17" t="s">
        <v>380</v>
      </c>
      <c r="H1050" s="17">
        <v>27</v>
      </c>
      <c r="I1050" s="17">
        <v>0</v>
      </c>
    </row>
    <row r="1051" spans="1:9" x14ac:dyDescent="0.25">
      <c r="A1051" s="17">
        <v>2015</v>
      </c>
      <c r="B1051" s="17">
        <v>5</v>
      </c>
      <c r="C1051" s="17" t="s">
        <v>25</v>
      </c>
      <c r="D1051" s="17" t="s">
        <v>24</v>
      </c>
      <c r="E1051" s="17" t="s">
        <v>365</v>
      </c>
      <c r="F1051" s="17" t="s">
        <v>366</v>
      </c>
      <c r="G1051" s="17" t="s">
        <v>391</v>
      </c>
      <c r="H1051" s="17">
        <v>1</v>
      </c>
      <c r="I1051" s="17">
        <v>0</v>
      </c>
    </row>
    <row r="1052" spans="1:9" x14ac:dyDescent="0.25">
      <c r="A1052" s="17">
        <v>2015</v>
      </c>
      <c r="B1052" s="17">
        <v>5</v>
      </c>
      <c r="C1052" s="17" t="s">
        <v>25</v>
      </c>
      <c r="D1052" s="17" t="s">
        <v>24</v>
      </c>
      <c r="E1052" s="17" t="s">
        <v>349</v>
      </c>
      <c r="F1052" s="17" t="s">
        <v>350</v>
      </c>
      <c r="G1052" s="17" t="s">
        <v>383</v>
      </c>
      <c r="H1052" s="17">
        <v>0</v>
      </c>
      <c r="I1052" s="17">
        <v>0</v>
      </c>
    </row>
    <row r="1053" spans="1:9" x14ac:dyDescent="0.25">
      <c r="A1053" s="17">
        <v>2015</v>
      </c>
      <c r="B1053" s="17">
        <v>5</v>
      </c>
      <c r="C1053" s="17" t="s">
        <v>25</v>
      </c>
      <c r="D1053" s="17" t="s">
        <v>24</v>
      </c>
      <c r="E1053" s="17" t="s">
        <v>367</v>
      </c>
      <c r="F1053" s="17" t="s">
        <v>368</v>
      </c>
      <c r="G1053" s="17" t="s">
        <v>392</v>
      </c>
      <c r="H1053" s="17">
        <v>3</v>
      </c>
      <c r="I1053" s="17">
        <v>0</v>
      </c>
    </row>
    <row r="1054" spans="1:9" x14ac:dyDescent="0.25">
      <c r="A1054" s="17">
        <v>2015</v>
      </c>
      <c r="B1054" s="17">
        <v>5</v>
      </c>
      <c r="C1054" s="17" t="s">
        <v>25</v>
      </c>
      <c r="D1054" s="17" t="s">
        <v>24</v>
      </c>
      <c r="E1054" s="17" t="s">
        <v>351</v>
      </c>
      <c r="F1054" s="17" t="s">
        <v>352</v>
      </c>
      <c r="G1054" s="17" t="s">
        <v>384</v>
      </c>
      <c r="H1054" s="17">
        <v>6.69</v>
      </c>
      <c r="I1054" s="17">
        <v>0</v>
      </c>
    </row>
    <row r="1055" spans="1:9" x14ac:dyDescent="0.25">
      <c r="A1055" s="17">
        <v>2015</v>
      </c>
      <c r="B1055" s="17">
        <v>5</v>
      </c>
      <c r="C1055" s="17" t="s">
        <v>25</v>
      </c>
      <c r="D1055" s="17" t="s">
        <v>24</v>
      </c>
      <c r="E1055" s="17" t="s">
        <v>353</v>
      </c>
      <c r="F1055" s="17" t="s">
        <v>354</v>
      </c>
      <c r="G1055" s="17" t="s">
        <v>385</v>
      </c>
      <c r="H1055" s="17">
        <v>6.75</v>
      </c>
      <c r="I1055" s="17">
        <v>0</v>
      </c>
    </row>
    <row r="1056" spans="1:9" x14ac:dyDescent="0.25">
      <c r="A1056" s="17">
        <v>2015</v>
      </c>
      <c r="B1056" s="17">
        <v>5</v>
      </c>
      <c r="C1056" s="17" t="s">
        <v>25</v>
      </c>
      <c r="D1056" s="17" t="s">
        <v>24</v>
      </c>
      <c r="E1056" s="17" t="s">
        <v>355</v>
      </c>
      <c r="F1056" s="17" t="s">
        <v>356</v>
      </c>
      <c r="G1056" s="17" t="s">
        <v>386</v>
      </c>
      <c r="H1056" s="17">
        <v>4</v>
      </c>
      <c r="I1056" s="17">
        <v>0</v>
      </c>
    </row>
    <row r="1057" spans="1:9" x14ac:dyDescent="0.25">
      <c r="A1057" s="17">
        <v>2015</v>
      </c>
      <c r="B1057" s="17">
        <v>5</v>
      </c>
      <c r="C1057" s="17" t="s">
        <v>25</v>
      </c>
      <c r="D1057" s="17" t="s">
        <v>24</v>
      </c>
      <c r="E1057" s="17" t="s">
        <v>357</v>
      </c>
      <c r="F1057" s="17" t="s">
        <v>358</v>
      </c>
      <c r="G1057" s="17" t="s">
        <v>387</v>
      </c>
      <c r="H1057" s="17">
        <v>706</v>
      </c>
      <c r="I1057" s="17">
        <v>31</v>
      </c>
    </row>
    <row r="1058" spans="1:9" x14ac:dyDescent="0.25">
      <c r="A1058" s="17">
        <v>2015</v>
      </c>
      <c r="B1058" s="17">
        <v>5</v>
      </c>
      <c r="C1058" s="17" t="s">
        <v>25</v>
      </c>
      <c r="D1058" s="17" t="s">
        <v>24</v>
      </c>
      <c r="E1058" s="17" t="s">
        <v>328</v>
      </c>
      <c r="F1058" s="17" t="s">
        <v>339</v>
      </c>
      <c r="G1058" s="17" t="s">
        <v>377</v>
      </c>
      <c r="H1058" s="17">
        <v>0</v>
      </c>
      <c r="I1058" s="17">
        <v>0</v>
      </c>
    </row>
    <row r="1059" spans="1:9" x14ac:dyDescent="0.25">
      <c r="A1059" s="17">
        <v>2015</v>
      </c>
      <c r="B1059" s="17">
        <v>5</v>
      </c>
      <c r="C1059" s="17" t="s">
        <v>25</v>
      </c>
      <c r="D1059" s="17" t="s">
        <v>24</v>
      </c>
      <c r="E1059" s="17" t="s">
        <v>340</v>
      </c>
      <c r="F1059" s="17" t="s">
        <v>341</v>
      </c>
      <c r="G1059" s="17" t="s">
        <v>378</v>
      </c>
      <c r="H1059" s="17">
        <v>0</v>
      </c>
      <c r="I1059" s="17">
        <v>0</v>
      </c>
    </row>
    <row r="1060" spans="1:9" x14ac:dyDescent="0.25">
      <c r="A1060" s="17">
        <v>2015</v>
      </c>
      <c r="B1060" s="17">
        <v>5</v>
      </c>
      <c r="C1060" s="17" t="s">
        <v>25</v>
      </c>
      <c r="D1060" s="17" t="s">
        <v>24</v>
      </c>
      <c r="E1060" s="17" t="s">
        <v>369</v>
      </c>
      <c r="F1060" s="17" t="s">
        <v>370</v>
      </c>
      <c r="G1060" s="17" t="s">
        <v>393</v>
      </c>
      <c r="H1060" s="17">
        <v>3744.9659999999999</v>
      </c>
      <c r="I1060" s="17">
        <v>97</v>
      </c>
    </row>
    <row r="1061" spans="1:9" x14ac:dyDescent="0.25">
      <c r="A1061" s="17">
        <v>2015</v>
      </c>
      <c r="B1061" s="17">
        <v>5</v>
      </c>
      <c r="C1061" s="17" t="s">
        <v>25</v>
      </c>
      <c r="D1061" s="17" t="s">
        <v>24</v>
      </c>
      <c r="E1061" s="17" t="s">
        <v>346</v>
      </c>
      <c r="F1061" s="17" t="s">
        <v>347</v>
      </c>
      <c r="G1061" s="17" t="s">
        <v>381</v>
      </c>
      <c r="H1061" s="17">
        <v>0</v>
      </c>
      <c r="I1061" s="17">
        <v>0</v>
      </c>
    </row>
    <row r="1062" spans="1:9" x14ac:dyDescent="0.25">
      <c r="A1062" s="17">
        <v>2015</v>
      </c>
      <c r="B1062" s="17">
        <v>5</v>
      </c>
      <c r="C1062" s="17" t="s">
        <v>25</v>
      </c>
      <c r="D1062" s="17" t="s">
        <v>24</v>
      </c>
      <c r="E1062" s="17" t="s">
        <v>361</v>
      </c>
      <c r="F1062" s="17" t="s">
        <v>362</v>
      </c>
      <c r="G1062" s="17" t="s">
        <v>389</v>
      </c>
      <c r="H1062" s="17">
        <v>4</v>
      </c>
      <c r="I1062" s="17">
        <v>0</v>
      </c>
    </row>
    <row r="1063" spans="1:9" x14ac:dyDescent="0.25">
      <c r="A1063" s="17">
        <v>2015</v>
      </c>
      <c r="B1063" s="17">
        <v>5</v>
      </c>
      <c r="C1063" s="17" t="s">
        <v>25</v>
      </c>
      <c r="D1063" s="17" t="s">
        <v>24</v>
      </c>
      <c r="E1063" s="17" t="s">
        <v>359</v>
      </c>
      <c r="F1063" s="17" t="s">
        <v>360</v>
      </c>
      <c r="G1063" s="17" t="s">
        <v>388</v>
      </c>
      <c r="H1063" s="17">
        <v>63.933</v>
      </c>
      <c r="I1063" s="17">
        <v>0</v>
      </c>
    </row>
    <row r="1064" spans="1:9" x14ac:dyDescent="0.25">
      <c r="A1064" s="17">
        <v>2015</v>
      </c>
      <c r="B1064" s="17">
        <v>7</v>
      </c>
      <c r="C1064" s="17" t="s">
        <v>18</v>
      </c>
      <c r="D1064" s="17" t="s">
        <v>17</v>
      </c>
      <c r="E1064" s="17" t="s">
        <v>342</v>
      </c>
      <c r="F1064" s="17" t="s">
        <v>343</v>
      </c>
      <c r="G1064" s="17" t="s">
        <v>379</v>
      </c>
      <c r="H1064" s="17">
        <v>0</v>
      </c>
      <c r="I1064" s="17">
        <v>0</v>
      </c>
    </row>
    <row r="1065" spans="1:9" x14ac:dyDescent="0.25">
      <c r="A1065" s="17">
        <v>2015</v>
      </c>
      <c r="B1065" s="17">
        <v>7</v>
      </c>
      <c r="C1065" s="17" t="s">
        <v>18</v>
      </c>
      <c r="D1065" s="17" t="s">
        <v>17</v>
      </c>
      <c r="E1065" s="17" t="s">
        <v>327</v>
      </c>
      <c r="F1065" s="17" t="s">
        <v>348</v>
      </c>
      <c r="G1065" s="17" t="s">
        <v>382</v>
      </c>
      <c r="H1065" s="17">
        <v>195.75</v>
      </c>
      <c r="I1065" s="17">
        <v>0</v>
      </c>
    </row>
    <row r="1066" spans="1:9" x14ac:dyDescent="0.25">
      <c r="A1066" s="17">
        <v>2015</v>
      </c>
      <c r="B1066" s="17">
        <v>7</v>
      </c>
      <c r="C1066" s="17" t="s">
        <v>18</v>
      </c>
      <c r="D1066" s="17" t="s">
        <v>17</v>
      </c>
      <c r="E1066" s="17" t="s">
        <v>371</v>
      </c>
      <c r="F1066" s="17" t="s">
        <v>372</v>
      </c>
      <c r="G1066" s="17" t="s">
        <v>394</v>
      </c>
      <c r="H1066" s="17">
        <v>2215.0450000000001</v>
      </c>
      <c r="I1066" s="17">
        <v>8</v>
      </c>
    </row>
    <row r="1067" spans="1:9" x14ac:dyDescent="0.25">
      <c r="A1067" s="17">
        <v>2015</v>
      </c>
      <c r="B1067" s="17">
        <v>7</v>
      </c>
      <c r="C1067" s="17" t="s">
        <v>18</v>
      </c>
      <c r="D1067" s="17" t="s">
        <v>17</v>
      </c>
      <c r="E1067" s="17" t="s">
        <v>363</v>
      </c>
      <c r="F1067" s="17" t="s">
        <v>364</v>
      </c>
      <c r="G1067" s="17" t="s">
        <v>390</v>
      </c>
      <c r="H1067" s="17">
        <v>155</v>
      </c>
      <c r="I1067" s="17">
        <v>2</v>
      </c>
    </row>
    <row r="1068" spans="1:9" x14ac:dyDescent="0.25">
      <c r="A1068" s="17">
        <v>2015</v>
      </c>
      <c r="B1068" s="17">
        <v>7</v>
      </c>
      <c r="C1068" s="17" t="s">
        <v>18</v>
      </c>
      <c r="D1068" s="17" t="s">
        <v>17</v>
      </c>
      <c r="E1068" s="17" t="s">
        <v>344</v>
      </c>
      <c r="F1068" s="17" t="s">
        <v>345</v>
      </c>
      <c r="G1068" s="17" t="s">
        <v>380</v>
      </c>
      <c r="H1068" s="17">
        <v>116.502</v>
      </c>
      <c r="I1068" s="17">
        <v>2</v>
      </c>
    </row>
    <row r="1069" spans="1:9" x14ac:dyDescent="0.25">
      <c r="A1069" s="17">
        <v>2015</v>
      </c>
      <c r="B1069" s="17">
        <v>7</v>
      </c>
      <c r="C1069" s="17" t="s">
        <v>18</v>
      </c>
      <c r="D1069" s="17" t="s">
        <v>17</v>
      </c>
      <c r="E1069" s="17" t="s">
        <v>365</v>
      </c>
      <c r="F1069" s="17" t="s">
        <v>366</v>
      </c>
      <c r="G1069" s="17" t="s">
        <v>391</v>
      </c>
      <c r="H1069" s="17">
        <v>30159.679</v>
      </c>
      <c r="I1069" s="17">
        <v>993</v>
      </c>
    </row>
    <row r="1070" spans="1:9" x14ac:dyDescent="0.25">
      <c r="A1070" s="17">
        <v>2015</v>
      </c>
      <c r="B1070" s="17">
        <v>7</v>
      </c>
      <c r="C1070" s="17" t="s">
        <v>18</v>
      </c>
      <c r="D1070" s="17" t="s">
        <v>17</v>
      </c>
      <c r="E1070" s="17" t="s">
        <v>349</v>
      </c>
      <c r="F1070" s="17" t="s">
        <v>350</v>
      </c>
      <c r="G1070" s="17" t="s">
        <v>383</v>
      </c>
      <c r="H1070" s="17">
        <v>292</v>
      </c>
      <c r="I1070" s="17">
        <v>0</v>
      </c>
    </row>
    <row r="1071" spans="1:9" x14ac:dyDescent="0.25">
      <c r="A1071" s="17">
        <v>2015</v>
      </c>
      <c r="B1071" s="17">
        <v>7</v>
      </c>
      <c r="C1071" s="17" t="s">
        <v>18</v>
      </c>
      <c r="D1071" s="17" t="s">
        <v>17</v>
      </c>
      <c r="E1071" s="17" t="s">
        <v>367</v>
      </c>
      <c r="F1071" s="17" t="s">
        <v>368</v>
      </c>
      <c r="G1071" s="17" t="s">
        <v>392</v>
      </c>
      <c r="H1071" s="17">
        <v>193.5</v>
      </c>
      <c r="I1071" s="17">
        <v>9</v>
      </c>
    </row>
    <row r="1072" spans="1:9" x14ac:dyDescent="0.25">
      <c r="A1072" s="17">
        <v>2015</v>
      </c>
      <c r="B1072" s="17">
        <v>7</v>
      </c>
      <c r="C1072" s="17" t="s">
        <v>18</v>
      </c>
      <c r="D1072" s="17" t="s">
        <v>17</v>
      </c>
      <c r="E1072" s="17" t="s">
        <v>351</v>
      </c>
      <c r="F1072" s="17" t="s">
        <v>352</v>
      </c>
      <c r="G1072" s="17" t="s">
        <v>384</v>
      </c>
      <c r="H1072" s="17">
        <v>64</v>
      </c>
      <c r="I1072" s="17">
        <v>0</v>
      </c>
    </row>
    <row r="1073" spans="1:9" x14ac:dyDescent="0.25">
      <c r="A1073" s="17">
        <v>2015</v>
      </c>
      <c r="B1073" s="17">
        <v>7</v>
      </c>
      <c r="C1073" s="17" t="s">
        <v>18</v>
      </c>
      <c r="D1073" s="17" t="s">
        <v>17</v>
      </c>
      <c r="E1073" s="17" t="s">
        <v>353</v>
      </c>
      <c r="F1073" s="17" t="s">
        <v>354</v>
      </c>
      <c r="G1073" s="17" t="s">
        <v>385</v>
      </c>
      <c r="H1073" s="17">
        <v>125.33199999999999</v>
      </c>
      <c r="I1073" s="17">
        <v>0</v>
      </c>
    </row>
    <row r="1074" spans="1:9" x14ac:dyDescent="0.25">
      <c r="A1074" s="17">
        <v>2015</v>
      </c>
      <c r="B1074" s="17">
        <v>7</v>
      </c>
      <c r="C1074" s="17" t="s">
        <v>18</v>
      </c>
      <c r="D1074" s="17" t="s">
        <v>17</v>
      </c>
      <c r="E1074" s="17" t="s">
        <v>355</v>
      </c>
      <c r="F1074" s="17" t="s">
        <v>356</v>
      </c>
      <c r="G1074" s="17" t="s">
        <v>386</v>
      </c>
      <c r="H1074" s="17">
        <v>16</v>
      </c>
      <c r="I1074" s="17">
        <v>0</v>
      </c>
    </row>
    <row r="1075" spans="1:9" x14ac:dyDescent="0.25">
      <c r="A1075" s="17">
        <v>2015</v>
      </c>
      <c r="B1075" s="17">
        <v>7</v>
      </c>
      <c r="C1075" s="17" t="s">
        <v>18</v>
      </c>
      <c r="D1075" s="17" t="s">
        <v>17</v>
      </c>
      <c r="E1075" s="17" t="s">
        <v>357</v>
      </c>
      <c r="F1075" s="17" t="s">
        <v>358</v>
      </c>
      <c r="G1075" s="17" t="s">
        <v>387</v>
      </c>
      <c r="H1075" s="17">
        <v>22</v>
      </c>
      <c r="I1075" s="17">
        <v>0</v>
      </c>
    </row>
    <row r="1076" spans="1:9" x14ac:dyDescent="0.25">
      <c r="A1076" s="17">
        <v>2015</v>
      </c>
      <c r="B1076" s="17">
        <v>7</v>
      </c>
      <c r="C1076" s="17" t="s">
        <v>18</v>
      </c>
      <c r="D1076" s="17" t="s">
        <v>17</v>
      </c>
      <c r="E1076" s="17" t="s">
        <v>328</v>
      </c>
      <c r="F1076" s="17" t="s">
        <v>339</v>
      </c>
      <c r="G1076" s="17" t="s">
        <v>377</v>
      </c>
      <c r="H1076" s="17">
        <v>0</v>
      </c>
      <c r="I1076" s="17">
        <v>0</v>
      </c>
    </row>
    <row r="1077" spans="1:9" x14ac:dyDescent="0.25">
      <c r="A1077" s="17">
        <v>2015</v>
      </c>
      <c r="B1077" s="17">
        <v>7</v>
      </c>
      <c r="C1077" s="17" t="s">
        <v>18</v>
      </c>
      <c r="D1077" s="17" t="s">
        <v>17</v>
      </c>
      <c r="E1077" s="17" t="s">
        <v>340</v>
      </c>
      <c r="F1077" s="17" t="s">
        <v>341</v>
      </c>
      <c r="G1077" s="17" t="s">
        <v>378</v>
      </c>
      <c r="H1077" s="17">
        <v>0</v>
      </c>
      <c r="I1077" s="17">
        <v>0</v>
      </c>
    </row>
    <row r="1078" spans="1:9" x14ac:dyDescent="0.25">
      <c r="A1078" s="17">
        <v>2015</v>
      </c>
      <c r="B1078" s="17">
        <v>7</v>
      </c>
      <c r="C1078" s="17" t="s">
        <v>18</v>
      </c>
      <c r="D1078" s="17" t="s">
        <v>17</v>
      </c>
      <c r="E1078" s="17" t="s">
        <v>369</v>
      </c>
      <c r="F1078" s="17" t="s">
        <v>370</v>
      </c>
      <c r="G1078" s="17" t="s">
        <v>393</v>
      </c>
      <c r="H1078" s="17">
        <v>675.70500000000004</v>
      </c>
      <c r="I1078" s="17">
        <v>15</v>
      </c>
    </row>
    <row r="1079" spans="1:9" x14ac:dyDescent="0.25">
      <c r="A1079" s="17">
        <v>2015</v>
      </c>
      <c r="B1079" s="17">
        <v>7</v>
      </c>
      <c r="C1079" s="17" t="s">
        <v>18</v>
      </c>
      <c r="D1079" s="17" t="s">
        <v>17</v>
      </c>
      <c r="E1079" s="17" t="s">
        <v>346</v>
      </c>
      <c r="F1079" s="17" t="s">
        <v>347</v>
      </c>
      <c r="G1079" s="17" t="s">
        <v>381</v>
      </c>
      <c r="H1079" s="17">
        <v>1295.8679999999999</v>
      </c>
      <c r="I1079" s="17">
        <v>66</v>
      </c>
    </row>
    <row r="1080" spans="1:9" x14ac:dyDescent="0.25">
      <c r="A1080" s="17">
        <v>2015</v>
      </c>
      <c r="B1080" s="17">
        <v>7</v>
      </c>
      <c r="C1080" s="17" t="s">
        <v>18</v>
      </c>
      <c r="D1080" s="17" t="s">
        <v>17</v>
      </c>
      <c r="E1080" s="17" t="s">
        <v>361</v>
      </c>
      <c r="F1080" s="17" t="s">
        <v>362</v>
      </c>
      <c r="G1080" s="17" t="s">
        <v>389</v>
      </c>
      <c r="H1080" s="17">
        <v>13.715999999999999</v>
      </c>
      <c r="I1080" s="17">
        <v>0</v>
      </c>
    </row>
    <row r="1081" spans="1:9" x14ac:dyDescent="0.25">
      <c r="A1081" s="17">
        <v>2015</v>
      </c>
      <c r="B1081" s="17">
        <v>7</v>
      </c>
      <c r="C1081" s="17" t="s">
        <v>18</v>
      </c>
      <c r="D1081" s="17" t="s">
        <v>17</v>
      </c>
      <c r="E1081" s="17" t="s">
        <v>359</v>
      </c>
      <c r="F1081" s="17" t="s">
        <v>360</v>
      </c>
      <c r="G1081" s="17" t="s">
        <v>388</v>
      </c>
      <c r="H1081" s="17">
        <v>794.19100000000003</v>
      </c>
      <c r="I1081" s="17">
        <v>19</v>
      </c>
    </row>
    <row r="1082" spans="1:9" x14ac:dyDescent="0.25">
      <c r="A1082" s="17">
        <v>2015</v>
      </c>
      <c r="B1082" s="17">
        <v>10</v>
      </c>
      <c r="C1082" s="17" t="s">
        <v>181</v>
      </c>
      <c r="D1082" s="17" t="s">
        <v>180</v>
      </c>
      <c r="E1082" s="17" t="s">
        <v>342</v>
      </c>
      <c r="F1082" s="17" t="s">
        <v>343</v>
      </c>
      <c r="G1082" s="17" t="s">
        <v>379</v>
      </c>
      <c r="H1082" s="17">
        <v>0</v>
      </c>
      <c r="I1082" s="17">
        <v>0</v>
      </c>
    </row>
    <row r="1083" spans="1:9" x14ac:dyDescent="0.25">
      <c r="A1083" s="17">
        <v>2015</v>
      </c>
      <c r="B1083" s="17">
        <v>10</v>
      </c>
      <c r="C1083" s="17" t="s">
        <v>181</v>
      </c>
      <c r="D1083" s="17" t="s">
        <v>180</v>
      </c>
      <c r="E1083" s="17" t="s">
        <v>327</v>
      </c>
      <c r="F1083" s="17" t="s">
        <v>348</v>
      </c>
      <c r="G1083" s="17" t="s">
        <v>382</v>
      </c>
      <c r="H1083" s="17">
        <v>0</v>
      </c>
      <c r="I1083" s="17">
        <v>0</v>
      </c>
    </row>
    <row r="1084" spans="1:9" x14ac:dyDescent="0.25">
      <c r="A1084" s="17">
        <v>2015</v>
      </c>
      <c r="B1084" s="17">
        <v>10</v>
      </c>
      <c r="C1084" s="17" t="s">
        <v>181</v>
      </c>
      <c r="D1084" s="17" t="s">
        <v>180</v>
      </c>
      <c r="E1084" s="17" t="s">
        <v>371</v>
      </c>
      <c r="F1084" s="17" t="s">
        <v>372</v>
      </c>
      <c r="G1084" s="17" t="s">
        <v>394</v>
      </c>
      <c r="H1084" s="17">
        <v>636.27300000000002</v>
      </c>
      <c r="I1084" s="17">
        <v>1</v>
      </c>
    </row>
    <row r="1085" spans="1:9" x14ac:dyDescent="0.25">
      <c r="A1085" s="17">
        <v>2015</v>
      </c>
      <c r="B1085" s="17">
        <v>10</v>
      </c>
      <c r="C1085" s="17" t="s">
        <v>181</v>
      </c>
      <c r="D1085" s="17" t="s">
        <v>180</v>
      </c>
      <c r="E1085" s="17" t="s">
        <v>363</v>
      </c>
      <c r="F1085" s="17" t="s">
        <v>364</v>
      </c>
      <c r="G1085" s="17" t="s">
        <v>390</v>
      </c>
      <c r="H1085" s="17">
        <v>4</v>
      </c>
      <c r="I1085" s="17">
        <v>0</v>
      </c>
    </row>
    <row r="1086" spans="1:9" x14ac:dyDescent="0.25">
      <c r="A1086" s="17">
        <v>2015</v>
      </c>
      <c r="B1086" s="17">
        <v>10</v>
      </c>
      <c r="C1086" s="17" t="s">
        <v>181</v>
      </c>
      <c r="D1086" s="17" t="s">
        <v>180</v>
      </c>
      <c r="E1086" s="17" t="s">
        <v>344</v>
      </c>
      <c r="F1086" s="17" t="s">
        <v>345</v>
      </c>
      <c r="G1086" s="17" t="s">
        <v>380</v>
      </c>
      <c r="H1086" s="17">
        <v>18882.298999999999</v>
      </c>
      <c r="I1086" s="17">
        <v>580</v>
      </c>
    </row>
    <row r="1087" spans="1:9" x14ac:dyDescent="0.25">
      <c r="A1087" s="17">
        <v>2015</v>
      </c>
      <c r="B1087" s="17">
        <v>10</v>
      </c>
      <c r="C1087" s="17" t="s">
        <v>181</v>
      </c>
      <c r="D1087" s="17" t="s">
        <v>180</v>
      </c>
      <c r="E1087" s="17" t="s">
        <v>365</v>
      </c>
      <c r="F1087" s="17" t="s">
        <v>366</v>
      </c>
      <c r="G1087" s="17" t="s">
        <v>391</v>
      </c>
      <c r="H1087" s="17">
        <v>7</v>
      </c>
      <c r="I1087" s="17">
        <v>0</v>
      </c>
    </row>
    <row r="1088" spans="1:9" x14ac:dyDescent="0.25">
      <c r="A1088" s="17">
        <v>2015</v>
      </c>
      <c r="B1088" s="17">
        <v>10</v>
      </c>
      <c r="C1088" s="17" t="s">
        <v>181</v>
      </c>
      <c r="D1088" s="17" t="s">
        <v>180</v>
      </c>
      <c r="E1088" s="17" t="s">
        <v>349</v>
      </c>
      <c r="F1088" s="17" t="s">
        <v>350</v>
      </c>
      <c r="G1088" s="17" t="s">
        <v>383</v>
      </c>
      <c r="H1088" s="17">
        <v>86</v>
      </c>
      <c r="I1088" s="17">
        <v>0</v>
      </c>
    </row>
    <row r="1089" spans="1:9" x14ac:dyDescent="0.25">
      <c r="A1089" s="17">
        <v>2015</v>
      </c>
      <c r="B1089" s="17">
        <v>10</v>
      </c>
      <c r="C1089" s="17" t="s">
        <v>181</v>
      </c>
      <c r="D1089" s="17" t="s">
        <v>180</v>
      </c>
      <c r="E1089" s="17" t="s">
        <v>367</v>
      </c>
      <c r="F1089" s="17" t="s">
        <v>368</v>
      </c>
      <c r="G1089" s="17" t="s">
        <v>392</v>
      </c>
      <c r="H1089" s="17">
        <v>31</v>
      </c>
      <c r="I1089" s="17">
        <v>0</v>
      </c>
    </row>
    <row r="1090" spans="1:9" x14ac:dyDescent="0.25">
      <c r="A1090" s="17">
        <v>2015</v>
      </c>
      <c r="B1090" s="17">
        <v>10</v>
      </c>
      <c r="C1090" s="17" t="s">
        <v>181</v>
      </c>
      <c r="D1090" s="17" t="s">
        <v>180</v>
      </c>
      <c r="E1090" s="17" t="s">
        <v>351</v>
      </c>
      <c r="F1090" s="17" t="s">
        <v>352</v>
      </c>
      <c r="G1090" s="17" t="s">
        <v>384</v>
      </c>
      <c r="H1090" s="17">
        <v>17</v>
      </c>
      <c r="I1090" s="17">
        <v>0</v>
      </c>
    </row>
    <row r="1091" spans="1:9" x14ac:dyDescent="0.25">
      <c r="A1091" s="17">
        <v>2015</v>
      </c>
      <c r="B1091" s="17">
        <v>10</v>
      </c>
      <c r="C1091" s="17" t="s">
        <v>181</v>
      </c>
      <c r="D1091" s="17" t="s">
        <v>180</v>
      </c>
      <c r="E1091" s="17" t="s">
        <v>353</v>
      </c>
      <c r="F1091" s="17" t="s">
        <v>354</v>
      </c>
      <c r="G1091" s="17" t="s">
        <v>385</v>
      </c>
      <c r="H1091" s="17">
        <v>0</v>
      </c>
      <c r="I1091" s="17">
        <v>0</v>
      </c>
    </row>
    <row r="1092" spans="1:9" x14ac:dyDescent="0.25">
      <c r="A1092" s="17">
        <v>2015</v>
      </c>
      <c r="B1092" s="17">
        <v>10</v>
      </c>
      <c r="C1092" s="17" t="s">
        <v>181</v>
      </c>
      <c r="D1092" s="17" t="s">
        <v>180</v>
      </c>
      <c r="E1092" s="17" t="s">
        <v>355</v>
      </c>
      <c r="F1092" s="17" t="s">
        <v>356</v>
      </c>
      <c r="G1092" s="17" t="s">
        <v>386</v>
      </c>
      <c r="H1092" s="17">
        <v>133.428</v>
      </c>
      <c r="I1092" s="17">
        <v>0</v>
      </c>
    </row>
    <row r="1093" spans="1:9" x14ac:dyDescent="0.25">
      <c r="A1093" s="17">
        <v>2015</v>
      </c>
      <c r="B1093" s="17">
        <v>10</v>
      </c>
      <c r="C1093" s="17" t="s">
        <v>181</v>
      </c>
      <c r="D1093" s="17" t="s">
        <v>180</v>
      </c>
      <c r="E1093" s="17" t="s">
        <v>357</v>
      </c>
      <c r="F1093" s="17" t="s">
        <v>358</v>
      </c>
      <c r="G1093" s="17" t="s">
        <v>387</v>
      </c>
      <c r="H1093" s="17">
        <v>61</v>
      </c>
      <c r="I1093" s="17">
        <v>0</v>
      </c>
    </row>
    <row r="1094" spans="1:9" x14ac:dyDescent="0.25">
      <c r="A1094" s="17">
        <v>2015</v>
      </c>
      <c r="B1094" s="17">
        <v>10</v>
      </c>
      <c r="C1094" s="17" t="s">
        <v>181</v>
      </c>
      <c r="D1094" s="17" t="s">
        <v>180</v>
      </c>
      <c r="E1094" s="17" t="s">
        <v>328</v>
      </c>
      <c r="F1094" s="17" t="s">
        <v>339</v>
      </c>
      <c r="G1094" s="17" t="s">
        <v>377</v>
      </c>
      <c r="H1094" s="17">
        <v>0</v>
      </c>
      <c r="I1094" s="17">
        <v>0</v>
      </c>
    </row>
    <row r="1095" spans="1:9" x14ac:dyDescent="0.25">
      <c r="A1095" s="17">
        <v>2015</v>
      </c>
      <c r="B1095" s="17">
        <v>10</v>
      </c>
      <c r="C1095" s="17" t="s">
        <v>181</v>
      </c>
      <c r="D1095" s="17" t="s">
        <v>180</v>
      </c>
      <c r="E1095" s="17" t="s">
        <v>340</v>
      </c>
      <c r="F1095" s="17" t="s">
        <v>341</v>
      </c>
      <c r="G1095" s="17" t="s">
        <v>378</v>
      </c>
      <c r="H1095" s="17">
        <v>0</v>
      </c>
      <c r="I1095" s="17">
        <v>0</v>
      </c>
    </row>
    <row r="1096" spans="1:9" x14ac:dyDescent="0.25">
      <c r="A1096" s="17">
        <v>2015</v>
      </c>
      <c r="B1096" s="17">
        <v>10</v>
      </c>
      <c r="C1096" s="17" t="s">
        <v>181</v>
      </c>
      <c r="D1096" s="17" t="s">
        <v>180</v>
      </c>
      <c r="E1096" s="17" t="s">
        <v>369</v>
      </c>
      <c r="F1096" s="17" t="s">
        <v>370</v>
      </c>
      <c r="G1096" s="17" t="s">
        <v>393</v>
      </c>
      <c r="H1096" s="17">
        <v>27</v>
      </c>
      <c r="I1096" s="17">
        <v>0</v>
      </c>
    </row>
    <row r="1097" spans="1:9" x14ac:dyDescent="0.25">
      <c r="A1097" s="17">
        <v>2015</v>
      </c>
      <c r="B1097" s="17">
        <v>10</v>
      </c>
      <c r="C1097" s="17" t="s">
        <v>181</v>
      </c>
      <c r="D1097" s="17" t="s">
        <v>180</v>
      </c>
      <c r="E1097" s="17" t="s">
        <v>346</v>
      </c>
      <c r="F1097" s="17" t="s">
        <v>347</v>
      </c>
      <c r="G1097" s="17" t="s">
        <v>381</v>
      </c>
      <c r="H1097" s="17">
        <v>10</v>
      </c>
      <c r="I1097" s="17">
        <v>0</v>
      </c>
    </row>
    <row r="1098" spans="1:9" x14ac:dyDescent="0.25">
      <c r="A1098" s="17">
        <v>2015</v>
      </c>
      <c r="B1098" s="17">
        <v>10</v>
      </c>
      <c r="C1098" s="17" t="s">
        <v>181</v>
      </c>
      <c r="D1098" s="17" t="s">
        <v>180</v>
      </c>
      <c r="E1098" s="17" t="s">
        <v>361</v>
      </c>
      <c r="F1098" s="17" t="s">
        <v>362</v>
      </c>
      <c r="G1098" s="17" t="s">
        <v>389</v>
      </c>
      <c r="H1098" s="17">
        <v>0</v>
      </c>
      <c r="I1098" s="17">
        <v>0</v>
      </c>
    </row>
    <row r="1099" spans="1:9" x14ac:dyDescent="0.25">
      <c r="A1099" s="17">
        <v>2015</v>
      </c>
      <c r="B1099" s="17">
        <v>10</v>
      </c>
      <c r="C1099" s="17" t="s">
        <v>181</v>
      </c>
      <c r="D1099" s="17" t="s">
        <v>180</v>
      </c>
      <c r="E1099" s="17" t="s">
        <v>359</v>
      </c>
      <c r="F1099" s="17" t="s">
        <v>360</v>
      </c>
      <c r="G1099" s="17" t="s">
        <v>388</v>
      </c>
      <c r="H1099" s="17">
        <v>36</v>
      </c>
      <c r="I1099" s="17">
        <v>0</v>
      </c>
    </row>
    <row r="1100" spans="1:9" x14ac:dyDescent="0.25">
      <c r="A1100" s="17">
        <v>2015</v>
      </c>
      <c r="B1100" s="17">
        <v>13</v>
      </c>
      <c r="C1100" s="17" t="s">
        <v>177</v>
      </c>
      <c r="D1100" s="17" t="s">
        <v>176</v>
      </c>
      <c r="E1100" s="17" t="s">
        <v>342</v>
      </c>
      <c r="F1100" s="17" t="s">
        <v>343</v>
      </c>
      <c r="G1100" s="17" t="s">
        <v>379</v>
      </c>
      <c r="H1100" s="17">
        <v>0</v>
      </c>
      <c r="I1100" s="17">
        <v>0</v>
      </c>
    </row>
    <row r="1101" spans="1:9" x14ac:dyDescent="0.25">
      <c r="A1101" s="17">
        <v>2015</v>
      </c>
      <c r="B1101" s="17">
        <v>13</v>
      </c>
      <c r="C1101" s="17" t="s">
        <v>177</v>
      </c>
      <c r="D1101" s="17" t="s">
        <v>176</v>
      </c>
      <c r="E1101" s="17" t="s">
        <v>327</v>
      </c>
      <c r="F1101" s="17" t="s">
        <v>348</v>
      </c>
      <c r="G1101" s="17" t="s">
        <v>382</v>
      </c>
      <c r="H1101" s="17">
        <v>0</v>
      </c>
      <c r="I1101" s="17">
        <v>0</v>
      </c>
    </row>
    <row r="1102" spans="1:9" x14ac:dyDescent="0.25">
      <c r="A1102" s="17">
        <v>2015</v>
      </c>
      <c r="B1102" s="17">
        <v>13</v>
      </c>
      <c r="C1102" s="17" t="s">
        <v>177</v>
      </c>
      <c r="D1102" s="17" t="s">
        <v>176</v>
      </c>
      <c r="E1102" s="17" t="s">
        <v>371</v>
      </c>
      <c r="F1102" s="17" t="s">
        <v>372</v>
      </c>
      <c r="G1102" s="17" t="s">
        <v>394</v>
      </c>
      <c r="H1102" s="17">
        <v>0</v>
      </c>
      <c r="I1102" s="17">
        <v>0</v>
      </c>
    </row>
    <row r="1103" spans="1:9" x14ac:dyDescent="0.25">
      <c r="A1103" s="17">
        <v>2015</v>
      </c>
      <c r="B1103" s="17">
        <v>13</v>
      </c>
      <c r="C1103" s="17" t="s">
        <v>177</v>
      </c>
      <c r="D1103" s="17" t="s">
        <v>176</v>
      </c>
      <c r="E1103" s="17" t="s">
        <v>363</v>
      </c>
      <c r="F1103" s="17" t="s">
        <v>364</v>
      </c>
      <c r="G1103" s="17" t="s">
        <v>390</v>
      </c>
      <c r="H1103" s="17">
        <v>0</v>
      </c>
      <c r="I1103" s="17">
        <v>0</v>
      </c>
    </row>
    <row r="1104" spans="1:9" x14ac:dyDescent="0.25">
      <c r="A1104" s="17">
        <v>2015</v>
      </c>
      <c r="B1104" s="17">
        <v>13</v>
      </c>
      <c r="C1104" s="17" t="s">
        <v>177</v>
      </c>
      <c r="D1104" s="17" t="s">
        <v>176</v>
      </c>
      <c r="E1104" s="17" t="s">
        <v>344</v>
      </c>
      <c r="F1104" s="17" t="s">
        <v>345</v>
      </c>
      <c r="G1104" s="17" t="s">
        <v>380</v>
      </c>
      <c r="H1104" s="17">
        <v>0</v>
      </c>
      <c r="I1104" s="17">
        <v>0</v>
      </c>
    </row>
    <row r="1105" spans="1:9" x14ac:dyDescent="0.25">
      <c r="A1105" s="17">
        <v>2015</v>
      </c>
      <c r="B1105" s="17">
        <v>13</v>
      </c>
      <c r="C1105" s="17" t="s">
        <v>177</v>
      </c>
      <c r="D1105" s="17" t="s">
        <v>176</v>
      </c>
      <c r="E1105" s="17" t="s">
        <v>365</v>
      </c>
      <c r="F1105" s="17" t="s">
        <v>366</v>
      </c>
      <c r="G1105" s="17" t="s">
        <v>391</v>
      </c>
      <c r="H1105" s="17">
        <v>0</v>
      </c>
      <c r="I1105" s="17">
        <v>0</v>
      </c>
    </row>
    <row r="1106" spans="1:9" x14ac:dyDescent="0.25">
      <c r="A1106" s="17">
        <v>2015</v>
      </c>
      <c r="B1106" s="17">
        <v>13</v>
      </c>
      <c r="C1106" s="17" t="s">
        <v>177</v>
      </c>
      <c r="D1106" s="17" t="s">
        <v>176</v>
      </c>
      <c r="E1106" s="17" t="s">
        <v>349</v>
      </c>
      <c r="F1106" s="17" t="s">
        <v>350</v>
      </c>
      <c r="G1106" s="17" t="s">
        <v>383</v>
      </c>
      <c r="H1106" s="17">
        <v>0</v>
      </c>
      <c r="I1106" s="17">
        <v>0</v>
      </c>
    </row>
    <row r="1107" spans="1:9" x14ac:dyDescent="0.25">
      <c r="A1107" s="17">
        <v>2015</v>
      </c>
      <c r="B1107" s="17">
        <v>13</v>
      </c>
      <c r="C1107" s="17" t="s">
        <v>177</v>
      </c>
      <c r="D1107" s="17" t="s">
        <v>176</v>
      </c>
      <c r="E1107" s="17" t="s">
        <v>367</v>
      </c>
      <c r="F1107" s="17" t="s">
        <v>368</v>
      </c>
      <c r="G1107" s="17" t="s">
        <v>392</v>
      </c>
      <c r="H1107" s="17">
        <v>0</v>
      </c>
      <c r="I1107" s="17">
        <v>0</v>
      </c>
    </row>
    <row r="1108" spans="1:9" x14ac:dyDescent="0.25">
      <c r="A1108" s="17">
        <v>2015</v>
      </c>
      <c r="B1108" s="17">
        <v>13</v>
      </c>
      <c r="C1108" s="17" t="s">
        <v>177</v>
      </c>
      <c r="D1108" s="17" t="s">
        <v>176</v>
      </c>
      <c r="E1108" s="17" t="s">
        <v>351</v>
      </c>
      <c r="F1108" s="17" t="s">
        <v>352</v>
      </c>
      <c r="G1108" s="17" t="s">
        <v>384</v>
      </c>
      <c r="H1108" s="17">
        <v>12</v>
      </c>
      <c r="I1108" s="17">
        <v>1</v>
      </c>
    </row>
    <row r="1109" spans="1:9" x14ac:dyDescent="0.25">
      <c r="A1109" s="17">
        <v>2015</v>
      </c>
      <c r="B1109" s="17">
        <v>13</v>
      </c>
      <c r="C1109" s="17" t="s">
        <v>177</v>
      </c>
      <c r="D1109" s="17" t="s">
        <v>176</v>
      </c>
      <c r="E1109" s="17" t="s">
        <v>353</v>
      </c>
      <c r="F1109" s="17" t="s">
        <v>354</v>
      </c>
      <c r="G1109" s="17" t="s">
        <v>385</v>
      </c>
      <c r="H1109" s="17">
        <v>0</v>
      </c>
      <c r="I1109" s="17">
        <v>0</v>
      </c>
    </row>
    <row r="1110" spans="1:9" x14ac:dyDescent="0.25">
      <c r="A1110" s="17">
        <v>2015</v>
      </c>
      <c r="B1110" s="17">
        <v>13</v>
      </c>
      <c r="C1110" s="17" t="s">
        <v>177</v>
      </c>
      <c r="D1110" s="17" t="s">
        <v>176</v>
      </c>
      <c r="E1110" s="17" t="s">
        <v>355</v>
      </c>
      <c r="F1110" s="17" t="s">
        <v>356</v>
      </c>
      <c r="G1110" s="17" t="s">
        <v>386</v>
      </c>
      <c r="H1110" s="17">
        <v>0</v>
      </c>
      <c r="I1110" s="17">
        <v>0</v>
      </c>
    </row>
    <row r="1111" spans="1:9" x14ac:dyDescent="0.25">
      <c r="A1111" s="17">
        <v>2015</v>
      </c>
      <c r="B1111" s="17">
        <v>13</v>
      </c>
      <c r="C1111" s="17" t="s">
        <v>177</v>
      </c>
      <c r="D1111" s="17" t="s">
        <v>176</v>
      </c>
      <c r="E1111" s="17" t="s">
        <v>357</v>
      </c>
      <c r="F1111" s="17" t="s">
        <v>358</v>
      </c>
      <c r="G1111" s="17" t="s">
        <v>387</v>
      </c>
      <c r="H1111" s="17">
        <v>0</v>
      </c>
      <c r="I1111" s="17">
        <v>0</v>
      </c>
    </row>
    <row r="1112" spans="1:9" x14ac:dyDescent="0.25">
      <c r="A1112" s="17">
        <v>2015</v>
      </c>
      <c r="B1112" s="17">
        <v>13</v>
      </c>
      <c r="C1112" s="17" t="s">
        <v>177</v>
      </c>
      <c r="D1112" s="17" t="s">
        <v>176</v>
      </c>
      <c r="E1112" s="17" t="s">
        <v>328</v>
      </c>
      <c r="F1112" s="17" t="s">
        <v>339</v>
      </c>
      <c r="G1112" s="17" t="s">
        <v>377</v>
      </c>
      <c r="H1112" s="17">
        <v>0</v>
      </c>
      <c r="I1112" s="17">
        <v>0</v>
      </c>
    </row>
    <row r="1113" spans="1:9" x14ac:dyDescent="0.25">
      <c r="A1113" s="17">
        <v>2015</v>
      </c>
      <c r="B1113" s="17">
        <v>13</v>
      </c>
      <c r="C1113" s="17" t="s">
        <v>177</v>
      </c>
      <c r="D1113" s="17" t="s">
        <v>176</v>
      </c>
      <c r="E1113" s="17" t="s">
        <v>340</v>
      </c>
      <c r="F1113" s="17" t="s">
        <v>341</v>
      </c>
      <c r="G1113" s="17" t="s">
        <v>378</v>
      </c>
      <c r="H1113" s="17">
        <v>0</v>
      </c>
      <c r="I1113" s="17">
        <v>0</v>
      </c>
    </row>
    <row r="1114" spans="1:9" x14ac:dyDescent="0.25">
      <c r="A1114" s="17">
        <v>2015</v>
      </c>
      <c r="B1114" s="17">
        <v>13</v>
      </c>
      <c r="C1114" s="17" t="s">
        <v>177</v>
      </c>
      <c r="D1114" s="17" t="s">
        <v>176</v>
      </c>
      <c r="E1114" s="17" t="s">
        <v>369</v>
      </c>
      <c r="F1114" s="17" t="s">
        <v>370</v>
      </c>
      <c r="G1114" s="17" t="s">
        <v>393</v>
      </c>
      <c r="H1114" s="17">
        <v>0</v>
      </c>
      <c r="I1114" s="17">
        <v>0</v>
      </c>
    </row>
    <row r="1115" spans="1:9" x14ac:dyDescent="0.25">
      <c r="A1115" s="17">
        <v>2015</v>
      </c>
      <c r="B1115" s="17">
        <v>13</v>
      </c>
      <c r="C1115" s="17" t="s">
        <v>177</v>
      </c>
      <c r="D1115" s="17" t="s">
        <v>176</v>
      </c>
      <c r="E1115" s="17" t="s">
        <v>346</v>
      </c>
      <c r="F1115" s="17" t="s">
        <v>347</v>
      </c>
      <c r="G1115" s="17" t="s">
        <v>381</v>
      </c>
      <c r="H1115" s="17">
        <v>0</v>
      </c>
      <c r="I1115" s="17">
        <v>0</v>
      </c>
    </row>
    <row r="1116" spans="1:9" x14ac:dyDescent="0.25">
      <c r="A1116" s="17">
        <v>2015</v>
      </c>
      <c r="B1116" s="17">
        <v>13</v>
      </c>
      <c r="C1116" s="17" t="s">
        <v>177</v>
      </c>
      <c r="D1116" s="17" t="s">
        <v>176</v>
      </c>
      <c r="E1116" s="17" t="s">
        <v>361</v>
      </c>
      <c r="F1116" s="17" t="s">
        <v>362</v>
      </c>
      <c r="G1116" s="17" t="s">
        <v>389</v>
      </c>
      <c r="H1116" s="17">
        <v>0</v>
      </c>
      <c r="I1116" s="17">
        <v>0</v>
      </c>
    </row>
    <row r="1117" spans="1:9" x14ac:dyDescent="0.25">
      <c r="A1117" s="17">
        <v>2015</v>
      </c>
      <c r="B1117" s="17">
        <v>13</v>
      </c>
      <c r="C1117" s="17" t="s">
        <v>177</v>
      </c>
      <c r="D1117" s="17" t="s">
        <v>176</v>
      </c>
      <c r="E1117" s="17" t="s">
        <v>359</v>
      </c>
      <c r="F1117" s="17" t="s">
        <v>360</v>
      </c>
      <c r="G1117" s="17" t="s">
        <v>388</v>
      </c>
      <c r="H1117" s="17">
        <v>0</v>
      </c>
      <c r="I1117" s="17">
        <v>0</v>
      </c>
    </row>
    <row r="1118" spans="1:9" x14ac:dyDescent="0.25">
      <c r="A1118" s="17">
        <v>2015</v>
      </c>
      <c r="B1118" s="17">
        <v>16</v>
      </c>
      <c r="C1118" s="17" t="s">
        <v>172</v>
      </c>
      <c r="D1118" s="17" t="s">
        <v>171</v>
      </c>
      <c r="E1118" s="17" t="s">
        <v>342</v>
      </c>
      <c r="F1118" s="17" t="s">
        <v>343</v>
      </c>
      <c r="G1118" s="17" t="s">
        <v>379</v>
      </c>
      <c r="H1118" s="17">
        <v>0</v>
      </c>
      <c r="I1118" s="17">
        <v>0</v>
      </c>
    </row>
    <row r="1119" spans="1:9" x14ac:dyDescent="0.25">
      <c r="A1119" s="17">
        <v>2015</v>
      </c>
      <c r="B1119" s="17">
        <v>16</v>
      </c>
      <c r="C1119" s="17" t="s">
        <v>172</v>
      </c>
      <c r="D1119" s="17" t="s">
        <v>171</v>
      </c>
      <c r="E1119" s="17" t="s">
        <v>327</v>
      </c>
      <c r="F1119" s="17" t="s">
        <v>348</v>
      </c>
      <c r="G1119" s="17" t="s">
        <v>382</v>
      </c>
      <c r="H1119" s="17">
        <v>109</v>
      </c>
      <c r="I1119" s="17">
        <v>5</v>
      </c>
    </row>
    <row r="1120" spans="1:9" x14ac:dyDescent="0.25">
      <c r="A1120" s="17">
        <v>2015</v>
      </c>
      <c r="B1120" s="17">
        <v>16</v>
      </c>
      <c r="C1120" s="17" t="s">
        <v>172</v>
      </c>
      <c r="D1120" s="17" t="s">
        <v>171</v>
      </c>
      <c r="E1120" s="17" t="s">
        <v>371</v>
      </c>
      <c r="F1120" s="17" t="s">
        <v>372</v>
      </c>
      <c r="G1120" s="17" t="s">
        <v>394</v>
      </c>
      <c r="H1120" s="17">
        <v>553.5</v>
      </c>
      <c r="I1120" s="17">
        <v>13</v>
      </c>
    </row>
    <row r="1121" spans="1:9" x14ac:dyDescent="0.25">
      <c r="A1121" s="17">
        <v>2015</v>
      </c>
      <c r="B1121" s="17">
        <v>16</v>
      </c>
      <c r="C1121" s="17" t="s">
        <v>172</v>
      </c>
      <c r="D1121" s="17" t="s">
        <v>171</v>
      </c>
      <c r="E1121" s="17" t="s">
        <v>363</v>
      </c>
      <c r="F1121" s="17" t="s">
        <v>364</v>
      </c>
      <c r="G1121" s="17" t="s">
        <v>390</v>
      </c>
      <c r="H1121" s="17">
        <v>196.316</v>
      </c>
      <c r="I1121" s="17">
        <v>0</v>
      </c>
    </row>
    <row r="1122" spans="1:9" x14ac:dyDescent="0.25">
      <c r="A1122" s="17">
        <v>2015</v>
      </c>
      <c r="B1122" s="17">
        <v>16</v>
      </c>
      <c r="C1122" s="17" t="s">
        <v>172</v>
      </c>
      <c r="D1122" s="17" t="s">
        <v>171</v>
      </c>
      <c r="E1122" s="17" t="s">
        <v>344</v>
      </c>
      <c r="F1122" s="17" t="s">
        <v>345</v>
      </c>
      <c r="G1122" s="17" t="s">
        <v>380</v>
      </c>
      <c r="H1122" s="17">
        <v>58.926000000000002</v>
      </c>
      <c r="I1122" s="17">
        <v>0</v>
      </c>
    </row>
    <row r="1123" spans="1:9" x14ac:dyDescent="0.25">
      <c r="A1123" s="17">
        <v>2015</v>
      </c>
      <c r="B1123" s="17">
        <v>16</v>
      </c>
      <c r="C1123" s="17" t="s">
        <v>172</v>
      </c>
      <c r="D1123" s="17" t="s">
        <v>171</v>
      </c>
      <c r="E1123" s="17" t="s">
        <v>365</v>
      </c>
      <c r="F1123" s="17" t="s">
        <v>366</v>
      </c>
      <c r="G1123" s="17" t="s">
        <v>391</v>
      </c>
      <c r="H1123" s="17">
        <v>24</v>
      </c>
      <c r="I1123" s="17">
        <v>0</v>
      </c>
    </row>
    <row r="1124" spans="1:9" x14ac:dyDescent="0.25">
      <c r="A1124" s="17">
        <v>2015</v>
      </c>
      <c r="B1124" s="17">
        <v>16</v>
      </c>
      <c r="C1124" s="17" t="s">
        <v>172</v>
      </c>
      <c r="D1124" s="17" t="s">
        <v>171</v>
      </c>
      <c r="E1124" s="17" t="s">
        <v>349</v>
      </c>
      <c r="F1124" s="17" t="s">
        <v>350</v>
      </c>
      <c r="G1124" s="17" t="s">
        <v>383</v>
      </c>
      <c r="H1124" s="17">
        <v>309</v>
      </c>
      <c r="I1124" s="17">
        <v>9</v>
      </c>
    </row>
    <row r="1125" spans="1:9" x14ac:dyDescent="0.25">
      <c r="A1125" s="17">
        <v>2015</v>
      </c>
      <c r="B1125" s="17">
        <v>16</v>
      </c>
      <c r="C1125" s="17" t="s">
        <v>172</v>
      </c>
      <c r="D1125" s="17" t="s">
        <v>171</v>
      </c>
      <c r="E1125" s="17" t="s">
        <v>367</v>
      </c>
      <c r="F1125" s="17" t="s">
        <v>368</v>
      </c>
      <c r="G1125" s="17" t="s">
        <v>392</v>
      </c>
      <c r="H1125" s="17">
        <v>3</v>
      </c>
      <c r="I1125" s="17">
        <v>0</v>
      </c>
    </row>
    <row r="1126" spans="1:9" x14ac:dyDescent="0.25">
      <c r="A1126" s="17">
        <v>2015</v>
      </c>
      <c r="B1126" s="17">
        <v>16</v>
      </c>
      <c r="C1126" s="17" t="s">
        <v>172</v>
      </c>
      <c r="D1126" s="17" t="s">
        <v>171</v>
      </c>
      <c r="E1126" s="17" t="s">
        <v>351</v>
      </c>
      <c r="F1126" s="17" t="s">
        <v>352</v>
      </c>
      <c r="G1126" s="17" t="s">
        <v>384</v>
      </c>
      <c r="H1126" s="17">
        <v>19.399999999999999</v>
      </c>
      <c r="I1126" s="17">
        <v>1</v>
      </c>
    </row>
    <row r="1127" spans="1:9" x14ac:dyDescent="0.25">
      <c r="A1127" s="17">
        <v>2015</v>
      </c>
      <c r="B1127" s="17">
        <v>16</v>
      </c>
      <c r="C1127" s="17" t="s">
        <v>172</v>
      </c>
      <c r="D1127" s="17" t="s">
        <v>171</v>
      </c>
      <c r="E1127" s="17" t="s">
        <v>353</v>
      </c>
      <c r="F1127" s="17" t="s">
        <v>354</v>
      </c>
      <c r="G1127" s="17" t="s">
        <v>385</v>
      </c>
      <c r="H1127" s="17">
        <v>58.142000000000003</v>
      </c>
      <c r="I1127" s="17">
        <v>1</v>
      </c>
    </row>
    <row r="1128" spans="1:9" x14ac:dyDescent="0.25">
      <c r="A1128" s="17">
        <v>2015</v>
      </c>
      <c r="B1128" s="17">
        <v>16</v>
      </c>
      <c r="C1128" s="17" t="s">
        <v>172</v>
      </c>
      <c r="D1128" s="17" t="s">
        <v>171</v>
      </c>
      <c r="E1128" s="17" t="s">
        <v>355</v>
      </c>
      <c r="F1128" s="17" t="s">
        <v>356</v>
      </c>
      <c r="G1128" s="17" t="s">
        <v>386</v>
      </c>
      <c r="H1128" s="17">
        <v>10903.96</v>
      </c>
      <c r="I1128" s="17">
        <v>352</v>
      </c>
    </row>
    <row r="1129" spans="1:9" x14ac:dyDescent="0.25">
      <c r="A1129" s="17">
        <v>2015</v>
      </c>
      <c r="B1129" s="17">
        <v>16</v>
      </c>
      <c r="C1129" s="17" t="s">
        <v>172</v>
      </c>
      <c r="D1129" s="17" t="s">
        <v>171</v>
      </c>
      <c r="E1129" s="17" t="s">
        <v>357</v>
      </c>
      <c r="F1129" s="17" t="s">
        <v>358</v>
      </c>
      <c r="G1129" s="17" t="s">
        <v>387</v>
      </c>
      <c r="H1129" s="17">
        <v>44</v>
      </c>
      <c r="I1129" s="17">
        <v>2</v>
      </c>
    </row>
    <row r="1130" spans="1:9" x14ac:dyDescent="0.25">
      <c r="A1130" s="17">
        <v>2015</v>
      </c>
      <c r="B1130" s="17">
        <v>16</v>
      </c>
      <c r="C1130" s="17" t="s">
        <v>172</v>
      </c>
      <c r="D1130" s="17" t="s">
        <v>171</v>
      </c>
      <c r="E1130" s="17" t="s">
        <v>328</v>
      </c>
      <c r="F1130" s="17" t="s">
        <v>339</v>
      </c>
      <c r="G1130" s="17" t="s">
        <v>377</v>
      </c>
      <c r="H1130" s="17">
        <v>0</v>
      </c>
      <c r="I1130" s="17">
        <v>0</v>
      </c>
    </row>
    <row r="1131" spans="1:9" x14ac:dyDescent="0.25">
      <c r="A1131" s="17">
        <v>2015</v>
      </c>
      <c r="B1131" s="17">
        <v>16</v>
      </c>
      <c r="C1131" s="17" t="s">
        <v>172</v>
      </c>
      <c r="D1131" s="17" t="s">
        <v>171</v>
      </c>
      <c r="E1131" s="17" t="s">
        <v>340</v>
      </c>
      <c r="F1131" s="17" t="s">
        <v>341</v>
      </c>
      <c r="G1131" s="17" t="s">
        <v>378</v>
      </c>
      <c r="H1131" s="17">
        <v>0</v>
      </c>
      <c r="I1131" s="17">
        <v>0</v>
      </c>
    </row>
    <row r="1132" spans="1:9" x14ac:dyDescent="0.25">
      <c r="A1132" s="17">
        <v>2015</v>
      </c>
      <c r="B1132" s="17">
        <v>16</v>
      </c>
      <c r="C1132" s="17" t="s">
        <v>172</v>
      </c>
      <c r="D1132" s="17" t="s">
        <v>171</v>
      </c>
      <c r="E1132" s="17" t="s">
        <v>369</v>
      </c>
      <c r="F1132" s="17" t="s">
        <v>370</v>
      </c>
      <c r="G1132" s="17" t="s">
        <v>393</v>
      </c>
      <c r="H1132" s="17">
        <v>68</v>
      </c>
      <c r="I1132" s="17">
        <v>0</v>
      </c>
    </row>
    <row r="1133" spans="1:9" x14ac:dyDescent="0.25">
      <c r="A1133" s="17">
        <v>2015</v>
      </c>
      <c r="B1133" s="17">
        <v>16</v>
      </c>
      <c r="C1133" s="17" t="s">
        <v>172</v>
      </c>
      <c r="D1133" s="17" t="s">
        <v>171</v>
      </c>
      <c r="E1133" s="17" t="s">
        <v>346</v>
      </c>
      <c r="F1133" s="17" t="s">
        <v>347</v>
      </c>
      <c r="G1133" s="17" t="s">
        <v>381</v>
      </c>
      <c r="H1133" s="17">
        <v>0</v>
      </c>
      <c r="I1133" s="17">
        <v>0</v>
      </c>
    </row>
    <row r="1134" spans="1:9" x14ac:dyDescent="0.25">
      <c r="A1134" s="17">
        <v>2015</v>
      </c>
      <c r="B1134" s="17">
        <v>16</v>
      </c>
      <c r="C1134" s="17" t="s">
        <v>172</v>
      </c>
      <c r="D1134" s="17" t="s">
        <v>171</v>
      </c>
      <c r="E1134" s="17" t="s">
        <v>361</v>
      </c>
      <c r="F1134" s="17" t="s">
        <v>362</v>
      </c>
      <c r="G1134" s="17" t="s">
        <v>389</v>
      </c>
      <c r="H1134" s="17">
        <v>0</v>
      </c>
      <c r="I1134" s="17">
        <v>0</v>
      </c>
    </row>
    <row r="1135" spans="1:9" x14ac:dyDescent="0.25">
      <c r="A1135" s="17">
        <v>2015</v>
      </c>
      <c r="B1135" s="17">
        <v>16</v>
      </c>
      <c r="C1135" s="17" t="s">
        <v>172</v>
      </c>
      <c r="D1135" s="17" t="s">
        <v>171</v>
      </c>
      <c r="E1135" s="17" t="s">
        <v>359</v>
      </c>
      <c r="F1135" s="17" t="s">
        <v>360</v>
      </c>
      <c r="G1135" s="17" t="s">
        <v>388</v>
      </c>
      <c r="H1135" s="17">
        <v>280.70699999999999</v>
      </c>
      <c r="I1135" s="17">
        <v>7</v>
      </c>
    </row>
    <row r="1136" spans="1:9" x14ac:dyDescent="0.25">
      <c r="A1136" s="17">
        <v>2015</v>
      </c>
      <c r="B1136" s="17">
        <v>19</v>
      </c>
      <c r="C1136" s="17" t="s">
        <v>167</v>
      </c>
      <c r="D1136" s="17" t="s">
        <v>166</v>
      </c>
      <c r="E1136" s="17" t="s">
        <v>342</v>
      </c>
      <c r="F1136" s="17" t="s">
        <v>343</v>
      </c>
      <c r="G1136" s="17" t="s">
        <v>379</v>
      </c>
      <c r="H1136" s="17">
        <v>0</v>
      </c>
      <c r="I1136" s="17">
        <v>0</v>
      </c>
    </row>
    <row r="1137" spans="1:9" x14ac:dyDescent="0.25">
      <c r="A1137" s="17">
        <v>2015</v>
      </c>
      <c r="B1137" s="17">
        <v>19</v>
      </c>
      <c r="C1137" s="17" t="s">
        <v>167</v>
      </c>
      <c r="D1137" s="17" t="s">
        <v>166</v>
      </c>
      <c r="E1137" s="17" t="s">
        <v>327</v>
      </c>
      <c r="F1137" s="17" t="s">
        <v>348</v>
      </c>
      <c r="G1137" s="17" t="s">
        <v>382</v>
      </c>
      <c r="H1137" s="17">
        <v>2</v>
      </c>
      <c r="I1137" s="17">
        <v>0</v>
      </c>
    </row>
    <row r="1138" spans="1:9" x14ac:dyDescent="0.25">
      <c r="A1138" s="17">
        <v>2015</v>
      </c>
      <c r="B1138" s="17">
        <v>19</v>
      </c>
      <c r="C1138" s="17" t="s">
        <v>167</v>
      </c>
      <c r="D1138" s="17" t="s">
        <v>166</v>
      </c>
      <c r="E1138" s="17" t="s">
        <v>371</v>
      </c>
      <c r="F1138" s="17" t="s">
        <v>372</v>
      </c>
      <c r="G1138" s="17" t="s">
        <v>394</v>
      </c>
      <c r="H1138" s="17">
        <v>103</v>
      </c>
      <c r="I1138" s="17">
        <v>0</v>
      </c>
    </row>
    <row r="1139" spans="1:9" x14ac:dyDescent="0.25">
      <c r="A1139" s="17">
        <v>2015</v>
      </c>
      <c r="B1139" s="17">
        <v>19</v>
      </c>
      <c r="C1139" s="17" t="s">
        <v>167</v>
      </c>
      <c r="D1139" s="17" t="s">
        <v>166</v>
      </c>
      <c r="E1139" s="17" t="s">
        <v>363</v>
      </c>
      <c r="F1139" s="17" t="s">
        <v>364</v>
      </c>
      <c r="G1139" s="17" t="s">
        <v>390</v>
      </c>
      <c r="H1139" s="17">
        <v>0</v>
      </c>
      <c r="I1139" s="17">
        <v>0</v>
      </c>
    </row>
    <row r="1140" spans="1:9" x14ac:dyDescent="0.25">
      <c r="A1140" s="17">
        <v>2015</v>
      </c>
      <c r="B1140" s="17">
        <v>19</v>
      </c>
      <c r="C1140" s="17" t="s">
        <v>167</v>
      </c>
      <c r="D1140" s="17" t="s">
        <v>166</v>
      </c>
      <c r="E1140" s="17" t="s">
        <v>344</v>
      </c>
      <c r="F1140" s="17" t="s">
        <v>345</v>
      </c>
      <c r="G1140" s="17" t="s">
        <v>380</v>
      </c>
      <c r="H1140" s="17">
        <v>15</v>
      </c>
      <c r="I1140" s="17">
        <v>1</v>
      </c>
    </row>
    <row r="1141" spans="1:9" x14ac:dyDescent="0.25">
      <c r="A1141" s="17">
        <v>2015</v>
      </c>
      <c r="B1141" s="17">
        <v>19</v>
      </c>
      <c r="C1141" s="17" t="s">
        <v>167</v>
      </c>
      <c r="D1141" s="17" t="s">
        <v>166</v>
      </c>
      <c r="E1141" s="17" t="s">
        <v>365</v>
      </c>
      <c r="F1141" s="17" t="s">
        <v>366</v>
      </c>
      <c r="G1141" s="17" t="s">
        <v>391</v>
      </c>
      <c r="H1141" s="17">
        <v>0</v>
      </c>
      <c r="I1141" s="17">
        <v>0</v>
      </c>
    </row>
    <row r="1142" spans="1:9" x14ac:dyDescent="0.25">
      <c r="A1142" s="17">
        <v>2015</v>
      </c>
      <c r="B1142" s="17">
        <v>19</v>
      </c>
      <c r="C1142" s="17" t="s">
        <v>167</v>
      </c>
      <c r="D1142" s="17" t="s">
        <v>166</v>
      </c>
      <c r="E1142" s="17" t="s">
        <v>349</v>
      </c>
      <c r="F1142" s="17" t="s">
        <v>350</v>
      </c>
      <c r="G1142" s="17" t="s">
        <v>383</v>
      </c>
      <c r="H1142" s="17">
        <v>3</v>
      </c>
      <c r="I1142" s="17">
        <v>0</v>
      </c>
    </row>
    <row r="1143" spans="1:9" x14ac:dyDescent="0.25">
      <c r="A1143" s="17">
        <v>2015</v>
      </c>
      <c r="B1143" s="17">
        <v>19</v>
      </c>
      <c r="C1143" s="17" t="s">
        <v>167</v>
      </c>
      <c r="D1143" s="17" t="s">
        <v>166</v>
      </c>
      <c r="E1143" s="17" t="s">
        <v>367</v>
      </c>
      <c r="F1143" s="17" t="s">
        <v>368</v>
      </c>
      <c r="G1143" s="17" t="s">
        <v>392</v>
      </c>
      <c r="H1143" s="17">
        <v>0</v>
      </c>
      <c r="I1143" s="17">
        <v>2</v>
      </c>
    </row>
    <row r="1144" spans="1:9" x14ac:dyDescent="0.25">
      <c r="A1144" s="17">
        <v>2015</v>
      </c>
      <c r="B1144" s="17">
        <v>19</v>
      </c>
      <c r="C1144" s="17" t="s">
        <v>167</v>
      </c>
      <c r="D1144" s="17" t="s">
        <v>166</v>
      </c>
      <c r="E1144" s="17" t="s">
        <v>351</v>
      </c>
      <c r="F1144" s="17" t="s">
        <v>352</v>
      </c>
      <c r="G1144" s="17" t="s">
        <v>384</v>
      </c>
      <c r="H1144" s="17">
        <v>0</v>
      </c>
      <c r="I1144" s="17">
        <v>0</v>
      </c>
    </row>
    <row r="1145" spans="1:9" x14ac:dyDescent="0.25">
      <c r="A1145" s="17">
        <v>2015</v>
      </c>
      <c r="B1145" s="17">
        <v>19</v>
      </c>
      <c r="C1145" s="17" t="s">
        <v>167</v>
      </c>
      <c r="D1145" s="17" t="s">
        <v>166</v>
      </c>
      <c r="E1145" s="17" t="s">
        <v>353</v>
      </c>
      <c r="F1145" s="17" t="s">
        <v>354</v>
      </c>
      <c r="G1145" s="17" t="s">
        <v>385</v>
      </c>
      <c r="H1145" s="17">
        <v>0</v>
      </c>
      <c r="I1145" s="17">
        <v>0</v>
      </c>
    </row>
    <row r="1146" spans="1:9" x14ac:dyDescent="0.25">
      <c r="A1146" s="17">
        <v>2015</v>
      </c>
      <c r="B1146" s="17">
        <v>19</v>
      </c>
      <c r="C1146" s="17" t="s">
        <v>167</v>
      </c>
      <c r="D1146" s="17" t="s">
        <v>166</v>
      </c>
      <c r="E1146" s="17" t="s">
        <v>355</v>
      </c>
      <c r="F1146" s="17" t="s">
        <v>356</v>
      </c>
      <c r="G1146" s="17" t="s">
        <v>386</v>
      </c>
      <c r="H1146" s="17">
        <v>32</v>
      </c>
      <c r="I1146" s="17">
        <v>0</v>
      </c>
    </row>
    <row r="1147" spans="1:9" x14ac:dyDescent="0.25">
      <c r="A1147" s="17">
        <v>2015</v>
      </c>
      <c r="B1147" s="17">
        <v>19</v>
      </c>
      <c r="C1147" s="17" t="s">
        <v>167</v>
      </c>
      <c r="D1147" s="17" t="s">
        <v>166</v>
      </c>
      <c r="E1147" s="17" t="s">
        <v>357</v>
      </c>
      <c r="F1147" s="17" t="s">
        <v>358</v>
      </c>
      <c r="G1147" s="17" t="s">
        <v>387</v>
      </c>
      <c r="H1147" s="17">
        <v>9891.9740000000002</v>
      </c>
      <c r="I1147" s="17">
        <v>264</v>
      </c>
    </row>
    <row r="1148" spans="1:9" x14ac:dyDescent="0.25">
      <c r="A1148" s="17">
        <v>2015</v>
      </c>
      <c r="B1148" s="17">
        <v>19</v>
      </c>
      <c r="C1148" s="17" t="s">
        <v>167</v>
      </c>
      <c r="D1148" s="17" t="s">
        <v>166</v>
      </c>
      <c r="E1148" s="17" t="s">
        <v>328</v>
      </c>
      <c r="F1148" s="17" t="s">
        <v>339</v>
      </c>
      <c r="G1148" s="17" t="s">
        <v>377</v>
      </c>
      <c r="H1148" s="17">
        <v>0</v>
      </c>
      <c r="I1148" s="17">
        <v>0</v>
      </c>
    </row>
    <row r="1149" spans="1:9" x14ac:dyDescent="0.25">
      <c r="A1149" s="17">
        <v>2015</v>
      </c>
      <c r="B1149" s="17">
        <v>19</v>
      </c>
      <c r="C1149" s="17" t="s">
        <v>167</v>
      </c>
      <c r="D1149" s="17" t="s">
        <v>166</v>
      </c>
      <c r="E1149" s="17" t="s">
        <v>340</v>
      </c>
      <c r="F1149" s="17" t="s">
        <v>341</v>
      </c>
      <c r="G1149" s="17" t="s">
        <v>378</v>
      </c>
      <c r="H1149" s="17">
        <v>0</v>
      </c>
      <c r="I1149" s="17">
        <v>0</v>
      </c>
    </row>
    <row r="1150" spans="1:9" x14ac:dyDescent="0.25">
      <c r="A1150" s="17">
        <v>2015</v>
      </c>
      <c r="B1150" s="17">
        <v>19</v>
      </c>
      <c r="C1150" s="17" t="s">
        <v>167</v>
      </c>
      <c r="D1150" s="17" t="s">
        <v>166</v>
      </c>
      <c r="E1150" s="17" t="s">
        <v>369</v>
      </c>
      <c r="F1150" s="17" t="s">
        <v>370</v>
      </c>
      <c r="G1150" s="17" t="s">
        <v>393</v>
      </c>
      <c r="H1150" s="17">
        <v>119</v>
      </c>
      <c r="I1150" s="17">
        <v>1</v>
      </c>
    </row>
    <row r="1151" spans="1:9" x14ac:dyDescent="0.25">
      <c r="A1151" s="17">
        <v>2015</v>
      </c>
      <c r="B1151" s="17">
        <v>19</v>
      </c>
      <c r="C1151" s="17" t="s">
        <v>167</v>
      </c>
      <c r="D1151" s="17" t="s">
        <v>166</v>
      </c>
      <c r="E1151" s="17" t="s">
        <v>346</v>
      </c>
      <c r="F1151" s="17" t="s">
        <v>347</v>
      </c>
      <c r="G1151" s="17" t="s">
        <v>381</v>
      </c>
      <c r="H1151" s="17">
        <v>2</v>
      </c>
      <c r="I1151" s="17">
        <v>0</v>
      </c>
    </row>
    <row r="1152" spans="1:9" x14ac:dyDescent="0.25">
      <c r="A1152" s="17">
        <v>2015</v>
      </c>
      <c r="B1152" s="17">
        <v>19</v>
      </c>
      <c r="C1152" s="17" t="s">
        <v>167</v>
      </c>
      <c r="D1152" s="17" t="s">
        <v>166</v>
      </c>
      <c r="E1152" s="17" t="s">
        <v>361</v>
      </c>
      <c r="F1152" s="17" t="s">
        <v>362</v>
      </c>
      <c r="G1152" s="17" t="s">
        <v>389</v>
      </c>
      <c r="H1152" s="17">
        <v>0</v>
      </c>
      <c r="I1152" s="17">
        <v>0</v>
      </c>
    </row>
    <row r="1153" spans="1:9" x14ac:dyDescent="0.25">
      <c r="A1153" s="17">
        <v>2015</v>
      </c>
      <c r="B1153" s="17">
        <v>19</v>
      </c>
      <c r="C1153" s="17" t="s">
        <v>167</v>
      </c>
      <c r="D1153" s="17" t="s">
        <v>166</v>
      </c>
      <c r="E1153" s="17" t="s">
        <v>359</v>
      </c>
      <c r="F1153" s="17" t="s">
        <v>360</v>
      </c>
      <c r="G1153" s="17" t="s">
        <v>388</v>
      </c>
      <c r="H1153" s="17">
        <v>188</v>
      </c>
      <c r="I1153" s="17">
        <v>8</v>
      </c>
    </row>
    <row r="1154" spans="1:9" x14ac:dyDescent="0.25">
      <c r="A1154" s="17">
        <v>2015</v>
      </c>
      <c r="B1154" s="17">
        <v>22</v>
      </c>
      <c r="C1154" s="17" t="s">
        <v>159</v>
      </c>
      <c r="D1154" s="17" t="s">
        <v>158</v>
      </c>
      <c r="E1154" s="17" t="s">
        <v>342</v>
      </c>
      <c r="F1154" s="17" t="s">
        <v>343</v>
      </c>
      <c r="G1154" s="17" t="s">
        <v>379</v>
      </c>
      <c r="H1154" s="17">
        <v>0</v>
      </c>
      <c r="I1154" s="17">
        <v>0</v>
      </c>
    </row>
    <row r="1155" spans="1:9" x14ac:dyDescent="0.25">
      <c r="A1155" s="17">
        <v>2015</v>
      </c>
      <c r="B1155" s="17">
        <v>22</v>
      </c>
      <c r="C1155" s="17" t="s">
        <v>159</v>
      </c>
      <c r="D1155" s="17" t="s">
        <v>158</v>
      </c>
      <c r="E1155" s="17" t="s">
        <v>327</v>
      </c>
      <c r="F1155" s="17" t="s">
        <v>348</v>
      </c>
      <c r="G1155" s="17" t="s">
        <v>382</v>
      </c>
      <c r="H1155" s="17">
        <v>14</v>
      </c>
      <c r="I1155" s="17">
        <v>0</v>
      </c>
    </row>
    <row r="1156" spans="1:9" x14ac:dyDescent="0.25">
      <c r="A1156" s="17">
        <v>2015</v>
      </c>
      <c r="B1156" s="17">
        <v>22</v>
      </c>
      <c r="C1156" s="17" t="s">
        <v>159</v>
      </c>
      <c r="D1156" s="17" t="s">
        <v>158</v>
      </c>
      <c r="E1156" s="17" t="s">
        <v>371</v>
      </c>
      <c r="F1156" s="17" t="s">
        <v>372</v>
      </c>
      <c r="G1156" s="17" t="s">
        <v>394</v>
      </c>
      <c r="H1156" s="17">
        <v>970.2</v>
      </c>
      <c r="I1156" s="17">
        <v>8</v>
      </c>
    </row>
    <row r="1157" spans="1:9" x14ac:dyDescent="0.25">
      <c r="A1157" s="17">
        <v>2015</v>
      </c>
      <c r="B1157" s="17">
        <v>22</v>
      </c>
      <c r="C1157" s="17" t="s">
        <v>159</v>
      </c>
      <c r="D1157" s="17" t="s">
        <v>158</v>
      </c>
      <c r="E1157" s="17" t="s">
        <v>363</v>
      </c>
      <c r="F1157" s="17" t="s">
        <v>364</v>
      </c>
      <c r="G1157" s="17" t="s">
        <v>390</v>
      </c>
      <c r="H1157" s="17">
        <v>26</v>
      </c>
      <c r="I1157" s="17">
        <v>0</v>
      </c>
    </row>
    <row r="1158" spans="1:9" x14ac:dyDescent="0.25">
      <c r="A1158" s="17">
        <v>2015</v>
      </c>
      <c r="B1158" s="17">
        <v>22</v>
      </c>
      <c r="C1158" s="17" t="s">
        <v>159</v>
      </c>
      <c r="D1158" s="17" t="s">
        <v>158</v>
      </c>
      <c r="E1158" s="17" t="s">
        <v>344</v>
      </c>
      <c r="F1158" s="17" t="s">
        <v>345</v>
      </c>
      <c r="G1158" s="17" t="s">
        <v>380</v>
      </c>
      <c r="H1158" s="17">
        <v>15</v>
      </c>
      <c r="I1158" s="17">
        <v>0</v>
      </c>
    </row>
    <row r="1159" spans="1:9" x14ac:dyDescent="0.25">
      <c r="A1159" s="17">
        <v>2015</v>
      </c>
      <c r="B1159" s="17">
        <v>22</v>
      </c>
      <c r="C1159" s="17" t="s">
        <v>159</v>
      </c>
      <c r="D1159" s="17" t="s">
        <v>158</v>
      </c>
      <c r="E1159" s="17" t="s">
        <v>365</v>
      </c>
      <c r="F1159" s="17" t="s">
        <v>366</v>
      </c>
      <c r="G1159" s="17" t="s">
        <v>391</v>
      </c>
      <c r="H1159" s="17">
        <v>106</v>
      </c>
      <c r="I1159" s="17">
        <v>0</v>
      </c>
    </row>
    <row r="1160" spans="1:9" x14ac:dyDescent="0.25">
      <c r="A1160" s="17">
        <v>2015</v>
      </c>
      <c r="B1160" s="17">
        <v>22</v>
      </c>
      <c r="C1160" s="17" t="s">
        <v>159</v>
      </c>
      <c r="D1160" s="17" t="s">
        <v>158</v>
      </c>
      <c r="E1160" s="17" t="s">
        <v>349</v>
      </c>
      <c r="F1160" s="17" t="s">
        <v>350</v>
      </c>
      <c r="G1160" s="17" t="s">
        <v>383</v>
      </c>
      <c r="H1160" s="17">
        <v>14970.806</v>
      </c>
      <c r="I1160" s="17">
        <v>464</v>
      </c>
    </row>
    <row r="1161" spans="1:9" x14ac:dyDescent="0.25">
      <c r="A1161" s="17">
        <v>2015</v>
      </c>
      <c r="B1161" s="17">
        <v>22</v>
      </c>
      <c r="C1161" s="17" t="s">
        <v>159</v>
      </c>
      <c r="D1161" s="17" t="s">
        <v>158</v>
      </c>
      <c r="E1161" s="17" t="s">
        <v>367</v>
      </c>
      <c r="F1161" s="17" t="s">
        <v>368</v>
      </c>
      <c r="G1161" s="17" t="s">
        <v>392</v>
      </c>
      <c r="H1161" s="17">
        <v>40</v>
      </c>
      <c r="I1161" s="17">
        <v>0</v>
      </c>
    </row>
    <row r="1162" spans="1:9" x14ac:dyDescent="0.25">
      <c r="A1162" s="17">
        <v>2015</v>
      </c>
      <c r="B1162" s="17">
        <v>22</v>
      </c>
      <c r="C1162" s="17" t="s">
        <v>159</v>
      </c>
      <c r="D1162" s="17" t="s">
        <v>158</v>
      </c>
      <c r="E1162" s="17" t="s">
        <v>351</v>
      </c>
      <c r="F1162" s="17" t="s">
        <v>352</v>
      </c>
      <c r="G1162" s="17" t="s">
        <v>384</v>
      </c>
      <c r="H1162" s="17">
        <v>0</v>
      </c>
      <c r="I1162" s="17">
        <v>0</v>
      </c>
    </row>
    <row r="1163" spans="1:9" x14ac:dyDescent="0.25">
      <c r="A1163" s="17">
        <v>2015</v>
      </c>
      <c r="B1163" s="17">
        <v>22</v>
      </c>
      <c r="C1163" s="17" t="s">
        <v>159</v>
      </c>
      <c r="D1163" s="17" t="s">
        <v>158</v>
      </c>
      <c r="E1163" s="17" t="s">
        <v>353</v>
      </c>
      <c r="F1163" s="17" t="s">
        <v>354</v>
      </c>
      <c r="G1163" s="17" t="s">
        <v>385</v>
      </c>
      <c r="H1163" s="17">
        <v>25</v>
      </c>
      <c r="I1163" s="17">
        <v>0</v>
      </c>
    </row>
    <row r="1164" spans="1:9" x14ac:dyDescent="0.25">
      <c r="A1164" s="17">
        <v>2015</v>
      </c>
      <c r="B1164" s="17">
        <v>22</v>
      </c>
      <c r="C1164" s="17" t="s">
        <v>159</v>
      </c>
      <c r="D1164" s="17" t="s">
        <v>158</v>
      </c>
      <c r="E1164" s="17" t="s">
        <v>355</v>
      </c>
      <c r="F1164" s="17" t="s">
        <v>356</v>
      </c>
      <c r="G1164" s="17" t="s">
        <v>386</v>
      </c>
      <c r="H1164" s="17">
        <v>147</v>
      </c>
      <c r="I1164" s="17">
        <v>0</v>
      </c>
    </row>
    <row r="1165" spans="1:9" x14ac:dyDescent="0.25">
      <c r="A1165" s="17">
        <v>2015</v>
      </c>
      <c r="B1165" s="17">
        <v>22</v>
      </c>
      <c r="C1165" s="17" t="s">
        <v>159</v>
      </c>
      <c r="D1165" s="17" t="s">
        <v>158</v>
      </c>
      <c r="E1165" s="17" t="s">
        <v>357</v>
      </c>
      <c r="F1165" s="17" t="s">
        <v>358</v>
      </c>
      <c r="G1165" s="17" t="s">
        <v>387</v>
      </c>
      <c r="H1165" s="17">
        <v>0</v>
      </c>
      <c r="I1165" s="17">
        <v>0</v>
      </c>
    </row>
    <row r="1166" spans="1:9" x14ac:dyDescent="0.25">
      <c r="A1166" s="17">
        <v>2015</v>
      </c>
      <c r="B1166" s="17">
        <v>22</v>
      </c>
      <c r="C1166" s="17" t="s">
        <v>159</v>
      </c>
      <c r="D1166" s="17" t="s">
        <v>158</v>
      </c>
      <c r="E1166" s="17" t="s">
        <v>328</v>
      </c>
      <c r="F1166" s="17" t="s">
        <v>339</v>
      </c>
      <c r="G1166" s="17" t="s">
        <v>377</v>
      </c>
      <c r="H1166" s="17">
        <v>3</v>
      </c>
      <c r="I1166" s="17">
        <v>0</v>
      </c>
    </row>
    <row r="1167" spans="1:9" x14ac:dyDescent="0.25">
      <c r="A1167" s="17">
        <v>2015</v>
      </c>
      <c r="B1167" s="17">
        <v>22</v>
      </c>
      <c r="C1167" s="17" t="s">
        <v>159</v>
      </c>
      <c r="D1167" s="17" t="s">
        <v>158</v>
      </c>
      <c r="E1167" s="17" t="s">
        <v>340</v>
      </c>
      <c r="F1167" s="17" t="s">
        <v>341</v>
      </c>
      <c r="G1167" s="17" t="s">
        <v>378</v>
      </c>
      <c r="H1167" s="17">
        <v>0</v>
      </c>
      <c r="I1167" s="17">
        <v>0</v>
      </c>
    </row>
    <row r="1168" spans="1:9" x14ac:dyDescent="0.25">
      <c r="A1168" s="17">
        <v>2015</v>
      </c>
      <c r="B1168" s="17">
        <v>22</v>
      </c>
      <c r="C1168" s="17" t="s">
        <v>159</v>
      </c>
      <c r="D1168" s="17" t="s">
        <v>158</v>
      </c>
      <c r="E1168" s="17" t="s">
        <v>369</v>
      </c>
      <c r="F1168" s="17" t="s">
        <v>370</v>
      </c>
      <c r="G1168" s="17" t="s">
        <v>393</v>
      </c>
      <c r="H1168" s="17">
        <v>31</v>
      </c>
      <c r="I1168" s="17">
        <v>0</v>
      </c>
    </row>
    <row r="1169" spans="1:9" x14ac:dyDescent="0.25">
      <c r="A1169" s="17">
        <v>2015</v>
      </c>
      <c r="B1169" s="17">
        <v>22</v>
      </c>
      <c r="C1169" s="17" t="s">
        <v>159</v>
      </c>
      <c r="D1169" s="17" t="s">
        <v>158</v>
      </c>
      <c r="E1169" s="17" t="s">
        <v>346</v>
      </c>
      <c r="F1169" s="17" t="s">
        <v>347</v>
      </c>
      <c r="G1169" s="17" t="s">
        <v>381</v>
      </c>
      <c r="H1169" s="17">
        <v>0</v>
      </c>
      <c r="I1169" s="17">
        <v>0</v>
      </c>
    </row>
    <row r="1170" spans="1:9" x14ac:dyDescent="0.25">
      <c r="A1170" s="17">
        <v>2015</v>
      </c>
      <c r="B1170" s="17">
        <v>22</v>
      </c>
      <c r="C1170" s="17" t="s">
        <v>159</v>
      </c>
      <c r="D1170" s="17" t="s">
        <v>158</v>
      </c>
      <c r="E1170" s="17" t="s">
        <v>361</v>
      </c>
      <c r="F1170" s="17" t="s">
        <v>362</v>
      </c>
      <c r="G1170" s="17" t="s">
        <v>389</v>
      </c>
      <c r="H1170" s="17">
        <v>0</v>
      </c>
      <c r="I1170" s="17">
        <v>0</v>
      </c>
    </row>
    <row r="1171" spans="1:9" x14ac:dyDescent="0.25">
      <c r="A1171" s="17">
        <v>2015</v>
      </c>
      <c r="B1171" s="17">
        <v>22</v>
      </c>
      <c r="C1171" s="17" t="s">
        <v>159</v>
      </c>
      <c r="D1171" s="17" t="s">
        <v>158</v>
      </c>
      <c r="E1171" s="17" t="s">
        <v>359</v>
      </c>
      <c r="F1171" s="17" t="s">
        <v>360</v>
      </c>
      <c r="G1171" s="17" t="s">
        <v>388</v>
      </c>
      <c r="H1171" s="17">
        <v>35</v>
      </c>
      <c r="I1171" s="17">
        <v>0</v>
      </c>
    </row>
    <row r="1172" spans="1:9" x14ac:dyDescent="0.25">
      <c r="A1172" s="17">
        <v>2015</v>
      </c>
      <c r="B1172" s="17">
        <v>25</v>
      </c>
      <c r="C1172" s="17" t="s">
        <v>151</v>
      </c>
      <c r="D1172" s="17" t="s">
        <v>150</v>
      </c>
      <c r="E1172" s="17" t="s">
        <v>342</v>
      </c>
      <c r="F1172" s="17" t="s">
        <v>343</v>
      </c>
      <c r="G1172" s="17" t="s">
        <v>379</v>
      </c>
      <c r="H1172" s="17">
        <v>0</v>
      </c>
      <c r="I1172" s="17">
        <v>0</v>
      </c>
    </row>
    <row r="1173" spans="1:9" x14ac:dyDescent="0.25">
      <c r="A1173" s="17">
        <v>2015</v>
      </c>
      <c r="B1173" s="17">
        <v>25</v>
      </c>
      <c r="C1173" s="17" t="s">
        <v>151</v>
      </c>
      <c r="D1173" s="17" t="s">
        <v>150</v>
      </c>
      <c r="E1173" s="17" t="s">
        <v>327</v>
      </c>
      <c r="F1173" s="17" t="s">
        <v>348</v>
      </c>
      <c r="G1173" s="17" t="s">
        <v>382</v>
      </c>
      <c r="H1173" s="17">
        <v>12134.004999999999</v>
      </c>
      <c r="I1173" s="17">
        <v>356</v>
      </c>
    </row>
    <row r="1174" spans="1:9" x14ac:dyDescent="0.25">
      <c r="A1174" s="17">
        <v>2015</v>
      </c>
      <c r="B1174" s="17">
        <v>25</v>
      </c>
      <c r="C1174" s="17" t="s">
        <v>151</v>
      </c>
      <c r="D1174" s="17" t="s">
        <v>150</v>
      </c>
      <c r="E1174" s="17" t="s">
        <v>371</v>
      </c>
      <c r="F1174" s="17" t="s">
        <v>372</v>
      </c>
      <c r="G1174" s="17" t="s">
        <v>394</v>
      </c>
      <c r="H1174" s="17">
        <v>224</v>
      </c>
      <c r="I1174" s="17">
        <v>0</v>
      </c>
    </row>
    <row r="1175" spans="1:9" x14ac:dyDescent="0.25">
      <c r="A1175" s="17">
        <v>2015</v>
      </c>
      <c r="B1175" s="17">
        <v>25</v>
      </c>
      <c r="C1175" s="17" t="s">
        <v>151</v>
      </c>
      <c r="D1175" s="17" t="s">
        <v>150</v>
      </c>
      <c r="E1175" s="17" t="s">
        <v>363</v>
      </c>
      <c r="F1175" s="17" t="s">
        <v>364</v>
      </c>
      <c r="G1175" s="17" t="s">
        <v>390</v>
      </c>
      <c r="H1175" s="17">
        <v>65</v>
      </c>
      <c r="I1175" s="17">
        <v>0</v>
      </c>
    </row>
    <row r="1176" spans="1:9" x14ac:dyDescent="0.25">
      <c r="A1176" s="17">
        <v>2015</v>
      </c>
      <c r="B1176" s="17">
        <v>25</v>
      </c>
      <c r="C1176" s="17" t="s">
        <v>151</v>
      </c>
      <c r="D1176" s="17" t="s">
        <v>150</v>
      </c>
      <c r="E1176" s="17" t="s">
        <v>344</v>
      </c>
      <c r="F1176" s="17" t="s">
        <v>345</v>
      </c>
      <c r="G1176" s="17" t="s">
        <v>380</v>
      </c>
      <c r="H1176" s="17">
        <v>0</v>
      </c>
      <c r="I1176" s="17">
        <v>0</v>
      </c>
    </row>
    <row r="1177" spans="1:9" x14ac:dyDescent="0.25">
      <c r="A1177" s="17">
        <v>2015</v>
      </c>
      <c r="B1177" s="17">
        <v>25</v>
      </c>
      <c r="C1177" s="17" t="s">
        <v>151</v>
      </c>
      <c r="D1177" s="17" t="s">
        <v>150</v>
      </c>
      <c r="E1177" s="17" t="s">
        <v>365</v>
      </c>
      <c r="F1177" s="17" t="s">
        <v>366</v>
      </c>
      <c r="G1177" s="17" t="s">
        <v>391</v>
      </c>
      <c r="H1177" s="17">
        <v>67</v>
      </c>
      <c r="I1177" s="17">
        <v>1</v>
      </c>
    </row>
    <row r="1178" spans="1:9" x14ac:dyDescent="0.25">
      <c r="A1178" s="17">
        <v>2015</v>
      </c>
      <c r="B1178" s="17">
        <v>25</v>
      </c>
      <c r="C1178" s="17" t="s">
        <v>151</v>
      </c>
      <c r="D1178" s="17" t="s">
        <v>150</v>
      </c>
      <c r="E1178" s="17" t="s">
        <v>349</v>
      </c>
      <c r="F1178" s="17" t="s">
        <v>350</v>
      </c>
      <c r="G1178" s="17" t="s">
        <v>383</v>
      </c>
      <c r="H1178" s="17">
        <v>163</v>
      </c>
      <c r="I1178" s="17">
        <v>0</v>
      </c>
    </row>
    <row r="1179" spans="1:9" x14ac:dyDescent="0.25">
      <c r="A1179" s="17">
        <v>2015</v>
      </c>
      <c r="B1179" s="17">
        <v>25</v>
      </c>
      <c r="C1179" s="17" t="s">
        <v>151</v>
      </c>
      <c r="D1179" s="17" t="s">
        <v>150</v>
      </c>
      <c r="E1179" s="17" t="s">
        <v>367</v>
      </c>
      <c r="F1179" s="17" t="s">
        <v>368</v>
      </c>
      <c r="G1179" s="17" t="s">
        <v>392</v>
      </c>
      <c r="H1179" s="17">
        <v>0</v>
      </c>
      <c r="I1179" s="17">
        <v>0</v>
      </c>
    </row>
    <row r="1180" spans="1:9" x14ac:dyDescent="0.25">
      <c r="A1180" s="17">
        <v>2015</v>
      </c>
      <c r="B1180" s="17">
        <v>25</v>
      </c>
      <c r="C1180" s="17" t="s">
        <v>151</v>
      </c>
      <c r="D1180" s="17" t="s">
        <v>150</v>
      </c>
      <c r="E1180" s="17" t="s">
        <v>351</v>
      </c>
      <c r="F1180" s="17" t="s">
        <v>352</v>
      </c>
      <c r="G1180" s="17" t="s">
        <v>384</v>
      </c>
      <c r="H1180" s="17">
        <v>2</v>
      </c>
      <c r="I1180" s="17">
        <v>0</v>
      </c>
    </row>
    <row r="1181" spans="1:9" x14ac:dyDescent="0.25">
      <c r="A1181" s="17">
        <v>2015</v>
      </c>
      <c r="B1181" s="17">
        <v>25</v>
      </c>
      <c r="C1181" s="17" t="s">
        <v>151</v>
      </c>
      <c r="D1181" s="17" t="s">
        <v>150</v>
      </c>
      <c r="E1181" s="17" t="s">
        <v>353</v>
      </c>
      <c r="F1181" s="17" t="s">
        <v>354</v>
      </c>
      <c r="G1181" s="17" t="s">
        <v>385</v>
      </c>
      <c r="H1181" s="17">
        <v>6</v>
      </c>
      <c r="I1181" s="17">
        <v>0</v>
      </c>
    </row>
    <row r="1182" spans="1:9" x14ac:dyDescent="0.25">
      <c r="A1182" s="17">
        <v>2015</v>
      </c>
      <c r="B1182" s="17">
        <v>25</v>
      </c>
      <c r="C1182" s="17" t="s">
        <v>151</v>
      </c>
      <c r="D1182" s="17" t="s">
        <v>150</v>
      </c>
      <c r="E1182" s="17" t="s">
        <v>355</v>
      </c>
      <c r="F1182" s="17" t="s">
        <v>356</v>
      </c>
      <c r="G1182" s="17" t="s">
        <v>386</v>
      </c>
      <c r="H1182" s="17">
        <v>169</v>
      </c>
      <c r="I1182" s="17">
        <v>0</v>
      </c>
    </row>
    <row r="1183" spans="1:9" x14ac:dyDescent="0.25">
      <c r="A1183" s="17">
        <v>2015</v>
      </c>
      <c r="B1183" s="17">
        <v>25</v>
      </c>
      <c r="C1183" s="17" t="s">
        <v>151</v>
      </c>
      <c r="D1183" s="17" t="s">
        <v>150</v>
      </c>
      <c r="E1183" s="17" t="s">
        <v>357</v>
      </c>
      <c r="F1183" s="17" t="s">
        <v>358</v>
      </c>
      <c r="G1183" s="17" t="s">
        <v>387</v>
      </c>
      <c r="H1183" s="17">
        <v>0</v>
      </c>
      <c r="I1183" s="17">
        <v>0</v>
      </c>
    </row>
    <row r="1184" spans="1:9" x14ac:dyDescent="0.25">
      <c r="A1184" s="17">
        <v>2015</v>
      </c>
      <c r="B1184" s="17">
        <v>25</v>
      </c>
      <c r="C1184" s="17" t="s">
        <v>151</v>
      </c>
      <c r="D1184" s="17" t="s">
        <v>150</v>
      </c>
      <c r="E1184" s="17" t="s">
        <v>328</v>
      </c>
      <c r="F1184" s="17" t="s">
        <v>339</v>
      </c>
      <c r="G1184" s="17" t="s">
        <v>377</v>
      </c>
      <c r="H1184" s="17">
        <v>0</v>
      </c>
      <c r="I1184" s="17">
        <v>0</v>
      </c>
    </row>
    <row r="1185" spans="1:9" x14ac:dyDescent="0.25">
      <c r="A1185" s="17">
        <v>2015</v>
      </c>
      <c r="B1185" s="17">
        <v>25</v>
      </c>
      <c r="C1185" s="17" t="s">
        <v>151</v>
      </c>
      <c r="D1185" s="17" t="s">
        <v>150</v>
      </c>
      <c r="E1185" s="17" t="s">
        <v>340</v>
      </c>
      <c r="F1185" s="17" t="s">
        <v>341</v>
      </c>
      <c r="G1185" s="17" t="s">
        <v>378</v>
      </c>
      <c r="H1185" s="17">
        <v>0</v>
      </c>
      <c r="I1185" s="17">
        <v>0</v>
      </c>
    </row>
    <row r="1186" spans="1:9" x14ac:dyDescent="0.25">
      <c r="A1186" s="17">
        <v>2015</v>
      </c>
      <c r="B1186" s="17">
        <v>25</v>
      </c>
      <c r="C1186" s="17" t="s">
        <v>151</v>
      </c>
      <c r="D1186" s="17" t="s">
        <v>150</v>
      </c>
      <c r="E1186" s="17" t="s">
        <v>369</v>
      </c>
      <c r="F1186" s="17" t="s">
        <v>370</v>
      </c>
      <c r="G1186" s="17" t="s">
        <v>393</v>
      </c>
      <c r="H1186" s="17">
        <v>7</v>
      </c>
      <c r="I1186" s="17">
        <v>0</v>
      </c>
    </row>
    <row r="1187" spans="1:9" x14ac:dyDescent="0.25">
      <c r="A1187" s="17">
        <v>2015</v>
      </c>
      <c r="B1187" s="17">
        <v>25</v>
      </c>
      <c r="C1187" s="17" t="s">
        <v>151</v>
      </c>
      <c r="D1187" s="17" t="s">
        <v>150</v>
      </c>
      <c r="E1187" s="17" t="s">
        <v>346</v>
      </c>
      <c r="F1187" s="17" t="s">
        <v>347</v>
      </c>
      <c r="G1187" s="17" t="s">
        <v>381</v>
      </c>
      <c r="H1187" s="17">
        <v>0</v>
      </c>
      <c r="I1187" s="17">
        <v>0</v>
      </c>
    </row>
    <row r="1188" spans="1:9" x14ac:dyDescent="0.25">
      <c r="A1188" s="17">
        <v>2015</v>
      </c>
      <c r="B1188" s="17">
        <v>25</v>
      </c>
      <c r="C1188" s="17" t="s">
        <v>151</v>
      </c>
      <c r="D1188" s="17" t="s">
        <v>150</v>
      </c>
      <c r="E1188" s="17" t="s">
        <v>361</v>
      </c>
      <c r="F1188" s="17" t="s">
        <v>362</v>
      </c>
      <c r="G1188" s="17" t="s">
        <v>389</v>
      </c>
      <c r="H1188" s="17">
        <v>0</v>
      </c>
      <c r="I1188" s="17">
        <v>0</v>
      </c>
    </row>
    <row r="1189" spans="1:9" x14ac:dyDescent="0.25">
      <c r="A1189" s="17">
        <v>2015</v>
      </c>
      <c r="B1189" s="17">
        <v>25</v>
      </c>
      <c r="C1189" s="17" t="s">
        <v>151</v>
      </c>
      <c r="D1189" s="17" t="s">
        <v>150</v>
      </c>
      <c r="E1189" s="17" t="s">
        <v>359</v>
      </c>
      <c r="F1189" s="17" t="s">
        <v>360</v>
      </c>
      <c r="G1189" s="17" t="s">
        <v>388</v>
      </c>
      <c r="H1189" s="17">
        <v>40</v>
      </c>
      <c r="I1189" s="17">
        <v>0</v>
      </c>
    </row>
    <row r="1190" spans="1:9" x14ac:dyDescent="0.25">
      <c r="A1190" s="17">
        <v>2015</v>
      </c>
      <c r="B1190" s="17">
        <v>28</v>
      </c>
      <c r="C1190" s="17" t="s">
        <v>137</v>
      </c>
      <c r="D1190" s="17" t="s">
        <v>136</v>
      </c>
      <c r="E1190" s="17" t="s">
        <v>342</v>
      </c>
      <c r="F1190" s="17" t="s">
        <v>343</v>
      </c>
      <c r="G1190" s="17" t="s">
        <v>379</v>
      </c>
      <c r="H1190" s="17">
        <v>0</v>
      </c>
      <c r="I1190" s="17">
        <v>0</v>
      </c>
    </row>
    <row r="1191" spans="1:9" x14ac:dyDescent="0.25">
      <c r="A1191" s="17">
        <v>2015</v>
      </c>
      <c r="B1191" s="17">
        <v>28</v>
      </c>
      <c r="C1191" s="17" t="s">
        <v>137</v>
      </c>
      <c r="D1191" s="17" t="s">
        <v>136</v>
      </c>
      <c r="E1191" s="17" t="s">
        <v>327</v>
      </c>
      <c r="F1191" s="17" t="s">
        <v>348</v>
      </c>
      <c r="G1191" s="17" t="s">
        <v>382</v>
      </c>
      <c r="H1191" s="17">
        <v>0</v>
      </c>
      <c r="I1191" s="17">
        <v>0</v>
      </c>
    </row>
    <row r="1192" spans="1:9" x14ac:dyDescent="0.25">
      <c r="A1192" s="17">
        <v>2015</v>
      </c>
      <c r="B1192" s="17">
        <v>28</v>
      </c>
      <c r="C1192" s="17" t="s">
        <v>137</v>
      </c>
      <c r="D1192" s="17" t="s">
        <v>136</v>
      </c>
      <c r="E1192" s="17" t="s">
        <v>371</v>
      </c>
      <c r="F1192" s="17" t="s">
        <v>372</v>
      </c>
      <c r="G1192" s="17" t="s">
        <v>394</v>
      </c>
      <c r="H1192" s="17">
        <v>8</v>
      </c>
      <c r="I1192" s="17">
        <v>0</v>
      </c>
    </row>
    <row r="1193" spans="1:9" x14ac:dyDescent="0.25">
      <c r="A1193" s="17">
        <v>2015</v>
      </c>
      <c r="B1193" s="17">
        <v>28</v>
      </c>
      <c r="C1193" s="17" t="s">
        <v>137</v>
      </c>
      <c r="D1193" s="17" t="s">
        <v>136</v>
      </c>
      <c r="E1193" s="17" t="s">
        <v>363</v>
      </c>
      <c r="F1193" s="17" t="s">
        <v>364</v>
      </c>
      <c r="G1193" s="17" t="s">
        <v>390</v>
      </c>
      <c r="H1193" s="17">
        <v>2</v>
      </c>
      <c r="I1193" s="17">
        <v>0</v>
      </c>
    </row>
    <row r="1194" spans="1:9" x14ac:dyDescent="0.25">
      <c r="A1194" s="17">
        <v>2015</v>
      </c>
      <c r="B1194" s="17">
        <v>28</v>
      </c>
      <c r="C1194" s="17" t="s">
        <v>137</v>
      </c>
      <c r="D1194" s="17" t="s">
        <v>136</v>
      </c>
      <c r="E1194" s="17" t="s">
        <v>344</v>
      </c>
      <c r="F1194" s="17" t="s">
        <v>345</v>
      </c>
      <c r="G1194" s="17" t="s">
        <v>380</v>
      </c>
      <c r="H1194" s="17">
        <v>0</v>
      </c>
      <c r="I1194" s="17">
        <v>0</v>
      </c>
    </row>
    <row r="1195" spans="1:9" x14ac:dyDescent="0.25">
      <c r="A1195" s="17">
        <v>2015</v>
      </c>
      <c r="B1195" s="17">
        <v>28</v>
      </c>
      <c r="C1195" s="17" t="s">
        <v>137</v>
      </c>
      <c r="D1195" s="17" t="s">
        <v>136</v>
      </c>
      <c r="E1195" s="17" t="s">
        <v>365</v>
      </c>
      <c r="F1195" s="17" t="s">
        <v>366</v>
      </c>
      <c r="G1195" s="17" t="s">
        <v>391</v>
      </c>
      <c r="H1195" s="17">
        <v>2146</v>
      </c>
      <c r="I1195" s="17">
        <v>86</v>
      </c>
    </row>
    <row r="1196" spans="1:9" x14ac:dyDescent="0.25">
      <c r="A1196" s="17">
        <v>2015</v>
      </c>
      <c r="B1196" s="17">
        <v>28</v>
      </c>
      <c r="C1196" s="17" t="s">
        <v>137</v>
      </c>
      <c r="D1196" s="17" t="s">
        <v>136</v>
      </c>
      <c r="E1196" s="17" t="s">
        <v>349</v>
      </c>
      <c r="F1196" s="17" t="s">
        <v>350</v>
      </c>
      <c r="G1196" s="17" t="s">
        <v>383</v>
      </c>
      <c r="H1196" s="17">
        <v>14</v>
      </c>
      <c r="I1196" s="17">
        <v>1</v>
      </c>
    </row>
    <row r="1197" spans="1:9" x14ac:dyDescent="0.25">
      <c r="A1197" s="17">
        <v>2015</v>
      </c>
      <c r="B1197" s="17">
        <v>28</v>
      </c>
      <c r="C1197" s="17" t="s">
        <v>137</v>
      </c>
      <c r="D1197" s="17" t="s">
        <v>136</v>
      </c>
      <c r="E1197" s="17" t="s">
        <v>367</v>
      </c>
      <c r="F1197" s="17" t="s">
        <v>368</v>
      </c>
      <c r="G1197" s="17" t="s">
        <v>392</v>
      </c>
      <c r="H1197" s="17">
        <v>12</v>
      </c>
      <c r="I1197" s="17">
        <v>0</v>
      </c>
    </row>
    <row r="1198" spans="1:9" x14ac:dyDescent="0.25">
      <c r="A1198" s="17">
        <v>2015</v>
      </c>
      <c r="B1198" s="17">
        <v>28</v>
      </c>
      <c r="C1198" s="17" t="s">
        <v>137</v>
      </c>
      <c r="D1198" s="17" t="s">
        <v>136</v>
      </c>
      <c r="E1198" s="17" t="s">
        <v>351</v>
      </c>
      <c r="F1198" s="17" t="s">
        <v>352</v>
      </c>
      <c r="G1198" s="17" t="s">
        <v>384</v>
      </c>
      <c r="H1198" s="17">
        <v>10</v>
      </c>
      <c r="I1198" s="17">
        <v>0</v>
      </c>
    </row>
    <row r="1199" spans="1:9" x14ac:dyDescent="0.25">
      <c r="A1199" s="17">
        <v>2015</v>
      </c>
      <c r="B1199" s="17">
        <v>28</v>
      </c>
      <c r="C1199" s="17" t="s">
        <v>137</v>
      </c>
      <c r="D1199" s="17" t="s">
        <v>136</v>
      </c>
      <c r="E1199" s="17" t="s">
        <v>353</v>
      </c>
      <c r="F1199" s="17" t="s">
        <v>354</v>
      </c>
      <c r="G1199" s="17" t="s">
        <v>385</v>
      </c>
      <c r="H1199" s="17">
        <v>0</v>
      </c>
      <c r="I1199" s="17">
        <v>0</v>
      </c>
    </row>
    <row r="1200" spans="1:9" x14ac:dyDescent="0.25">
      <c r="A1200" s="17">
        <v>2015</v>
      </c>
      <c r="B1200" s="17">
        <v>28</v>
      </c>
      <c r="C1200" s="17" t="s">
        <v>137</v>
      </c>
      <c r="D1200" s="17" t="s">
        <v>136</v>
      </c>
      <c r="E1200" s="17" t="s">
        <v>355</v>
      </c>
      <c r="F1200" s="17" t="s">
        <v>356</v>
      </c>
      <c r="G1200" s="17" t="s">
        <v>386</v>
      </c>
      <c r="H1200" s="17">
        <v>0</v>
      </c>
      <c r="I1200" s="17">
        <v>0</v>
      </c>
    </row>
    <row r="1201" spans="1:9" x14ac:dyDescent="0.25">
      <c r="A1201" s="17">
        <v>2015</v>
      </c>
      <c r="B1201" s="17">
        <v>28</v>
      </c>
      <c r="C1201" s="17" t="s">
        <v>137</v>
      </c>
      <c r="D1201" s="17" t="s">
        <v>136</v>
      </c>
      <c r="E1201" s="17" t="s">
        <v>357</v>
      </c>
      <c r="F1201" s="17" t="s">
        <v>358</v>
      </c>
      <c r="G1201" s="17" t="s">
        <v>387</v>
      </c>
      <c r="H1201" s="17">
        <v>0</v>
      </c>
      <c r="I1201" s="17">
        <v>0</v>
      </c>
    </row>
    <row r="1202" spans="1:9" x14ac:dyDescent="0.25">
      <c r="A1202" s="17">
        <v>2015</v>
      </c>
      <c r="B1202" s="17">
        <v>28</v>
      </c>
      <c r="C1202" s="17" t="s">
        <v>137</v>
      </c>
      <c r="D1202" s="17" t="s">
        <v>136</v>
      </c>
      <c r="E1202" s="17" t="s">
        <v>328</v>
      </c>
      <c r="F1202" s="17" t="s">
        <v>339</v>
      </c>
      <c r="G1202" s="17" t="s">
        <v>377</v>
      </c>
      <c r="H1202" s="17">
        <v>0</v>
      </c>
      <c r="I1202" s="17">
        <v>0</v>
      </c>
    </row>
    <row r="1203" spans="1:9" x14ac:dyDescent="0.25">
      <c r="A1203" s="17">
        <v>2015</v>
      </c>
      <c r="B1203" s="17">
        <v>28</v>
      </c>
      <c r="C1203" s="17" t="s">
        <v>137</v>
      </c>
      <c r="D1203" s="17" t="s">
        <v>136</v>
      </c>
      <c r="E1203" s="17" t="s">
        <v>340</v>
      </c>
      <c r="F1203" s="17" t="s">
        <v>341</v>
      </c>
      <c r="G1203" s="17" t="s">
        <v>378</v>
      </c>
      <c r="H1203" s="17">
        <v>0</v>
      </c>
      <c r="I1203" s="17">
        <v>0</v>
      </c>
    </row>
    <row r="1204" spans="1:9" x14ac:dyDescent="0.25">
      <c r="A1204" s="17">
        <v>2015</v>
      </c>
      <c r="B1204" s="17">
        <v>28</v>
      </c>
      <c r="C1204" s="17" t="s">
        <v>137</v>
      </c>
      <c r="D1204" s="17" t="s">
        <v>136</v>
      </c>
      <c r="E1204" s="17" t="s">
        <v>369</v>
      </c>
      <c r="F1204" s="17" t="s">
        <v>370</v>
      </c>
      <c r="G1204" s="17" t="s">
        <v>393</v>
      </c>
      <c r="H1204" s="17">
        <v>84</v>
      </c>
      <c r="I1204" s="17">
        <v>0</v>
      </c>
    </row>
    <row r="1205" spans="1:9" x14ac:dyDescent="0.25">
      <c r="A1205" s="17">
        <v>2015</v>
      </c>
      <c r="B1205" s="17">
        <v>28</v>
      </c>
      <c r="C1205" s="17" t="s">
        <v>137</v>
      </c>
      <c r="D1205" s="17" t="s">
        <v>136</v>
      </c>
      <c r="E1205" s="17" t="s">
        <v>346</v>
      </c>
      <c r="F1205" s="17" t="s">
        <v>347</v>
      </c>
      <c r="G1205" s="17" t="s">
        <v>381</v>
      </c>
      <c r="H1205" s="17">
        <v>0</v>
      </c>
      <c r="I1205" s="17">
        <v>0</v>
      </c>
    </row>
    <row r="1206" spans="1:9" x14ac:dyDescent="0.25">
      <c r="A1206" s="17">
        <v>2015</v>
      </c>
      <c r="B1206" s="17">
        <v>28</v>
      </c>
      <c r="C1206" s="17" t="s">
        <v>137</v>
      </c>
      <c r="D1206" s="17" t="s">
        <v>136</v>
      </c>
      <c r="E1206" s="17" t="s">
        <v>361</v>
      </c>
      <c r="F1206" s="17" t="s">
        <v>362</v>
      </c>
      <c r="G1206" s="17" t="s">
        <v>389</v>
      </c>
      <c r="H1206" s="17">
        <v>0</v>
      </c>
      <c r="I1206" s="17">
        <v>0</v>
      </c>
    </row>
    <row r="1207" spans="1:9" x14ac:dyDescent="0.25">
      <c r="A1207" s="17">
        <v>2015</v>
      </c>
      <c r="B1207" s="17">
        <v>28</v>
      </c>
      <c r="C1207" s="17" t="s">
        <v>137</v>
      </c>
      <c r="D1207" s="17" t="s">
        <v>136</v>
      </c>
      <c r="E1207" s="17" t="s">
        <v>359</v>
      </c>
      <c r="F1207" s="17" t="s">
        <v>360</v>
      </c>
      <c r="G1207" s="17" t="s">
        <v>388</v>
      </c>
      <c r="H1207" s="17">
        <v>3</v>
      </c>
      <c r="I1207" s="17">
        <v>0</v>
      </c>
    </row>
    <row r="1208" spans="1:9" x14ac:dyDescent="0.25">
      <c r="A1208" s="17">
        <v>2015</v>
      </c>
      <c r="B1208" s="17">
        <v>31</v>
      </c>
      <c r="C1208" s="17" t="s">
        <v>11</v>
      </c>
      <c r="D1208" s="17" t="s">
        <v>10</v>
      </c>
      <c r="E1208" s="17" t="s">
        <v>342</v>
      </c>
      <c r="F1208" s="17" t="s">
        <v>343</v>
      </c>
      <c r="G1208" s="17" t="s">
        <v>379</v>
      </c>
      <c r="H1208" s="17">
        <v>0</v>
      </c>
      <c r="I1208" s="17">
        <v>0</v>
      </c>
    </row>
    <row r="1209" spans="1:9" x14ac:dyDescent="0.25">
      <c r="A1209" s="17">
        <v>2015</v>
      </c>
      <c r="B1209" s="17">
        <v>31</v>
      </c>
      <c r="C1209" s="17" t="s">
        <v>11</v>
      </c>
      <c r="D1209" s="17" t="s">
        <v>10</v>
      </c>
      <c r="E1209" s="17" t="s">
        <v>327</v>
      </c>
      <c r="F1209" s="17" t="s">
        <v>348</v>
      </c>
      <c r="G1209" s="17" t="s">
        <v>382</v>
      </c>
      <c r="H1209" s="17">
        <v>31</v>
      </c>
      <c r="I1209" s="17">
        <v>0</v>
      </c>
    </row>
    <row r="1210" spans="1:9" x14ac:dyDescent="0.25">
      <c r="A1210" s="17">
        <v>2015</v>
      </c>
      <c r="B1210" s="17">
        <v>31</v>
      </c>
      <c r="C1210" s="17" t="s">
        <v>11</v>
      </c>
      <c r="D1210" s="17" t="s">
        <v>10</v>
      </c>
      <c r="E1210" s="17" t="s">
        <v>371</v>
      </c>
      <c r="F1210" s="17" t="s">
        <v>372</v>
      </c>
      <c r="G1210" s="17" t="s">
        <v>394</v>
      </c>
      <c r="H1210" s="17">
        <v>55</v>
      </c>
      <c r="I1210" s="17">
        <v>1</v>
      </c>
    </row>
    <row r="1211" spans="1:9" x14ac:dyDescent="0.25">
      <c r="A1211" s="17">
        <v>2015</v>
      </c>
      <c r="B1211" s="17">
        <v>31</v>
      </c>
      <c r="C1211" s="17" t="s">
        <v>11</v>
      </c>
      <c r="D1211" s="17" t="s">
        <v>10</v>
      </c>
      <c r="E1211" s="17" t="s">
        <v>363</v>
      </c>
      <c r="F1211" s="17" t="s">
        <v>364</v>
      </c>
      <c r="G1211" s="17" t="s">
        <v>390</v>
      </c>
      <c r="H1211" s="17">
        <v>11086</v>
      </c>
      <c r="I1211" s="17">
        <v>245</v>
      </c>
    </row>
    <row r="1212" spans="1:9" x14ac:dyDescent="0.25">
      <c r="A1212" s="17">
        <v>2015</v>
      </c>
      <c r="B1212" s="17">
        <v>31</v>
      </c>
      <c r="C1212" s="17" t="s">
        <v>11</v>
      </c>
      <c r="D1212" s="17" t="s">
        <v>10</v>
      </c>
      <c r="E1212" s="17" t="s">
        <v>344</v>
      </c>
      <c r="F1212" s="17" t="s">
        <v>345</v>
      </c>
      <c r="G1212" s="17" t="s">
        <v>380</v>
      </c>
      <c r="H1212" s="17">
        <v>0</v>
      </c>
      <c r="I1212" s="17">
        <v>0</v>
      </c>
    </row>
    <row r="1213" spans="1:9" x14ac:dyDescent="0.25">
      <c r="A1213" s="17">
        <v>2015</v>
      </c>
      <c r="B1213" s="17">
        <v>31</v>
      </c>
      <c r="C1213" s="17" t="s">
        <v>11</v>
      </c>
      <c r="D1213" s="17" t="s">
        <v>10</v>
      </c>
      <c r="E1213" s="17" t="s">
        <v>365</v>
      </c>
      <c r="F1213" s="17" t="s">
        <v>366</v>
      </c>
      <c r="G1213" s="17" t="s">
        <v>391</v>
      </c>
      <c r="H1213" s="17">
        <v>48</v>
      </c>
      <c r="I1213" s="17">
        <v>0</v>
      </c>
    </row>
    <row r="1214" spans="1:9" x14ac:dyDescent="0.25">
      <c r="A1214" s="17">
        <v>2015</v>
      </c>
      <c r="B1214" s="17">
        <v>31</v>
      </c>
      <c r="C1214" s="17" t="s">
        <v>11</v>
      </c>
      <c r="D1214" s="17" t="s">
        <v>10</v>
      </c>
      <c r="E1214" s="17" t="s">
        <v>349</v>
      </c>
      <c r="F1214" s="17" t="s">
        <v>350</v>
      </c>
      <c r="G1214" s="17" t="s">
        <v>383</v>
      </c>
      <c r="H1214" s="17">
        <v>0</v>
      </c>
      <c r="I1214" s="17">
        <v>0</v>
      </c>
    </row>
    <row r="1215" spans="1:9" x14ac:dyDescent="0.25">
      <c r="A1215" s="17">
        <v>2015</v>
      </c>
      <c r="B1215" s="17">
        <v>31</v>
      </c>
      <c r="C1215" s="17" t="s">
        <v>11</v>
      </c>
      <c r="D1215" s="17" t="s">
        <v>10</v>
      </c>
      <c r="E1215" s="17" t="s">
        <v>367</v>
      </c>
      <c r="F1215" s="17" t="s">
        <v>368</v>
      </c>
      <c r="G1215" s="17" t="s">
        <v>392</v>
      </c>
      <c r="H1215" s="17">
        <v>0</v>
      </c>
      <c r="I1215" s="17">
        <v>0</v>
      </c>
    </row>
    <row r="1216" spans="1:9" x14ac:dyDescent="0.25">
      <c r="A1216" s="17">
        <v>2015</v>
      </c>
      <c r="B1216" s="17">
        <v>31</v>
      </c>
      <c r="C1216" s="17" t="s">
        <v>11</v>
      </c>
      <c r="D1216" s="17" t="s">
        <v>10</v>
      </c>
      <c r="E1216" s="17" t="s">
        <v>351</v>
      </c>
      <c r="F1216" s="17" t="s">
        <v>352</v>
      </c>
      <c r="G1216" s="17" t="s">
        <v>384</v>
      </c>
      <c r="H1216" s="17">
        <v>28</v>
      </c>
      <c r="I1216" s="17">
        <v>0</v>
      </c>
    </row>
    <row r="1217" spans="1:9" x14ac:dyDescent="0.25">
      <c r="A1217" s="17">
        <v>2015</v>
      </c>
      <c r="B1217" s="17">
        <v>31</v>
      </c>
      <c r="C1217" s="17" t="s">
        <v>11</v>
      </c>
      <c r="D1217" s="17" t="s">
        <v>10</v>
      </c>
      <c r="E1217" s="17" t="s">
        <v>353</v>
      </c>
      <c r="F1217" s="17" t="s">
        <v>354</v>
      </c>
      <c r="G1217" s="17" t="s">
        <v>385</v>
      </c>
      <c r="H1217" s="17">
        <v>10</v>
      </c>
      <c r="I1217" s="17">
        <v>0</v>
      </c>
    </row>
    <row r="1218" spans="1:9" x14ac:dyDescent="0.25">
      <c r="A1218" s="17">
        <v>2015</v>
      </c>
      <c r="B1218" s="17">
        <v>31</v>
      </c>
      <c r="C1218" s="17" t="s">
        <v>11</v>
      </c>
      <c r="D1218" s="17" t="s">
        <v>10</v>
      </c>
      <c r="E1218" s="17" t="s">
        <v>355</v>
      </c>
      <c r="F1218" s="17" t="s">
        <v>356</v>
      </c>
      <c r="G1218" s="17" t="s">
        <v>386</v>
      </c>
      <c r="H1218" s="17">
        <v>52</v>
      </c>
      <c r="I1218" s="17">
        <v>0</v>
      </c>
    </row>
    <row r="1219" spans="1:9" x14ac:dyDescent="0.25">
      <c r="A1219" s="17">
        <v>2015</v>
      </c>
      <c r="B1219" s="17">
        <v>31</v>
      </c>
      <c r="C1219" s="17" t="s">
        <v>11</v>
      </c>
      <c r="D1219" s="17" t="s">
        <v>10</v>
      </c>
      <c r="E1219" s="17" t="s">
        <v>357</v>
      </c>
      <c r="F1219" s="17" t="s">
        <v>358</v>
      </c>
      <c r="G1219" s="17" t="s">
        <v>387</v>
      </c>
      <c r="H1219" s="17">
        <v>0</v>
      </c>
      <c r="I1219" s="17">
        <v>0</v>
      </c>
    </row>
    <row r="1220" spans="1:9" x14ac:dyDescent="0.25">
      <c r="A1220" s="17">
        <v>2015</v>
      </c>
      <c r="B1220" s="17">
        <v>31</v>
      </c>
      <c r="C1220" s="17" t="s">
        <v>11</v>
      </c>
      <c r="D1220" s="17" t="s">
        <v>10</v>
      </c>
      <c r="E1220" s="17" t="s">
        <v>328</v>
      </c>
      <c r="F1220" s="17" t="s">
        <v>339</v>
      </c>
      <c r="G1220" s="17" t="s">
        <v>377</v>
      </c>
      <c r="H1220" s="17">
        <v>0</v>
      </c>
      <c r="I1220" s="17">
        <v>0</v>
      </c>
    </row>
    <row r="1221" spans="1:9" x14ac:dyDescent="0.25">
      <c r="A1221" s="17">
        <v>2015</v>
      </c>
      <c r="B1221" s="17">
        <v>31</v>
      </c>
      <c r="C1221" s="17" t="s">
        <v>11</v>
      </c>
      <c r="D1221" s="17" t="s">
        <v>10</v>
      </c>
      <c r="E1221" s="17" t="s">
        <v>340</v>
      </c>
      <c r="F1221" s="17" t="s">
        <v>341</v>
      </c>
      <c r="G1221" s="17" t="s">
        <v>378</v>
      </c>
      <c r="H1221" s="17">
        <v>0</v>
      </c>
      <c r="I1221" s="17">
        <v>0</v>
      </c>
    </row>
    <row r="1222" spans="1:9" x14ac:dyDescent="0.25">
      <c r="A1222" s="17">
        <v>2015</v>
      </c>
      <c r="B1222" s="17">
        <v>31</v>
      </c>
      <c r="C1222" s="17" t="s">
        <v>11</v>
      </c>
      <c r="D1222" s="17" t="s">
        <v>10</v>
      </c>
      <c r="E1222" s="17" t="s">
        <v>369</v>
      </c>
      <c r="F1222" s="17" t="s">
        <v>370</v>
      </c>
      <c r="G1222" s="17" t="s">
        <v>393</v>
      </c>
      <c r="H1222" s="17">
        <v>16</v>
      </c>
      <c r="I1222" s="17">
        <v>0</v>
      </c>
    </row>
    <row r="1223" spans="1:9" x14ac:dyDescent="0.25">
      <c r="A1223" s="17">
        <v>2015</v>
      </c>
      <c r="B1223" s="17">
        <v>31</v>
      </c>
      <c r="C1223" s="17" t="s">
        <v>11</v>
      </c>
      <c r="D1223" s="17" t="s">
        <v>10</v>
      </c>
      <c r="E1223" s="17" t="s">
        <v>346</v>
      </c>
      <c r="F1223" s="17" t="s">
        <v>347</v>
      </c>
      <c r="G1223" s="17" t="s">
        <v>381</v>
      </c>
      <c r="H1223" s="17">
        <v>0</v>
      </c>
      <c r="I1223" s="17">
        <v>0</v>
      </c>
    </row>
    <row r="1224" spans="1:9" x14ac:dyDescent="0.25">
      <c r="A1224" s="17">
        <v>2015</v>
      </c>
      <c r="B1224" s="17">
        <v>31</v>
      </c>
      <c r="C1224" s="17" t="s">
        <v>11</v>
      </c>
      <c r="D1224" s="17" t="s">
        <v>10</v>
      </c>
      <c r="E1224" s="17" t="s">
        <v>361</v>
      </c>
      <c r="F1224" s="17" t="s">
        <v>362</v>
      </c>
      <c r="G1224" s="17" t="s">
        <v>389</v>
      </c>
      <c r="H1224" s="17">
        <v>0</v>
      </c>
      <c r="I1224" s="17">
        <v>0</v>
      </c>
    </row>
    <row r="1225" spans="1:9" x14ac:dyDescent="0.25">
      <c r="A1225" s="17">
        <v>2015</v>
      </c>
      <c r="B1225" s="17">
        <v>31</v>
      </c>
      <c r="C1225" s="17" t="s">
        <v>11</v>
      </c>
      <c r="D1225" s="17" t="s">
        <v>10</v>
      </c>
      <c r="E1225" s="17" t="s">
        <v>359</v>
      </c>
      <c r="F1225" s="17" t="s">
        <v>360</v>
      </c>
      <c r="G1225" s="17" t="s">
        <v>388</v>
      </c>
      <c r="H1225" s="17">
        <v>21</v>
      </c>
      <c r="I1225" s="17">
        <v>0</v>
      </c>
    </row>
    <row r="1226" spans="1:9" x14ac:dyDescent="0.25">
      <c r="A1226" s="17">
        <v>2015</v>
      </c>
      <c r="B1226" s="17">
        <v>34</v>
      </c>
      <c r="C1226" s="17" t="s">
        <v>115</v>
      </c>
      <c r="D1226" s="17" t="s">
        <v>114</v>
      </c>
      <c r="E1226" s="17" t="s">
        <v>342</v>
      </c>
      <c r="F1226" s="17" t="s">
        <v>343</v>
      </c>
      <c r="G1226" s="17" t="s">
        <v>379</v>
      </c>
      <c r="H1226" s="17">
        <v>0</v>
      </c>
      <c r="I1226" s="17">
        <v>0</v>
      </c>
    </row>
    <row r="1227" spans="1:9" x14ac:dyDescent="0.25">
      <c r="A1227" s="17">
        <v>2015</v>
      </c>
      <c r="B1227" s="17">
        <v>34</v>
      </c>
      <c r="C1227" s="17" t="s">
        <v>115</v>
      </c>
      <c r="D1227" s="17" t="s">
        <v>114</v>
      </c>
      <c r="E1227" s="17" t="s">
        <v>327</v>
      </c>
      <c r="F1227" s="17" t="s">
        <v>348</v>
      </c>
      <c r="G1227" s="17" t="s">
        <v>382</v>
      </c>
      <c r="H1227" s="17">
        <v>16</v>
      </c>
      <c r="I1227" s="17">
        <v>0</v>
      </c>
    </row>
    <row r="1228" spans="1:9" x14ac:dyDescent="0.25">
      <c r="A1228" s="17">
        <v>2015</v>
      </c>
      <c r="B1228" s="17">
        <v>34</v>
      </c>
      <c r="C1228" s="17" t="s">
        <v>115</v>
      </c>
      <c r="D1228" s="17" t="s">
        <v>114</v>
      </c>
      <c r="E1228" s="17" t="s">
        <v>371</v>
      </c>
      <c r="F1228" s="17" t="s">
        <v>372</v>
      </c>
      <c r="G1228" s="17" t="s">
        <v>394</v>
      </c>
      <c r="H1228" s="17">
        <v>145</v>
      </c>
      <c r="I1228" s="17">
        <v>2</v>
      </c>
    </row>
    <row r="1229" spans="1:9" x14ac:dyDescent="0.25">
      <c r="A1229" s="17">
        <v>2015</v>
      </c>
      <c r="B1229" s="17">
        <v>34</v>
      </c>
      <c r="C1229" s="17" t="s">
        <v>115</v>
      </c>
      <c r="D1229" s="17" t="s">
        <v>114</v>
      </c>
      <c r="E1229" s="17" t="s">
        <v>363</v>
      </c>
      <c r="F1229" s="17" t="s">
        <v>364</v>
      </c>
      <c r="G1229" s="17" t="s">
        <v>390</v>
      </c>
      <c r="H1229" s="17">
        <v>58</v>
      </c>
      <c r="I1229" s="17">
        <v>1</v>
      </c>
    </row>
    <row r="1230" spans="1:9" x14ac:dyDescent="0.25">
      <c r="A1230" s="17">
        <v>2015</v>
      </c>
      <c r="B1230" s="17">
        <v>34</v>
      </c>
      <c r="C1230" s="17" t="s">
        <v>115</v>
      </c>
      <c r="D1230" s="17" t="s">
        <v>114</v>
      </c>
      <c r="E1230" s="17" t="s">
        <v>344</v>
      </c>
      <c r="F1230" s="17" t="s">
        <v>345</v>
      </c>
      <c r="G1230" s="17" t="s">
        <v>380</v>
      </c>
      <c r="H1230" s="17">
        <v>26</v>
      </c>
      <c r="I1230" s="17">
        <v>1</v>
      </c>
    </row>
    <row r="1231" spans="1:9" x14ac:dyDescent="0.25">
      <c r="A1231" s="17">
        <v>2015</v>
      </c>
      <c r="B1231" s="17">
        <v>34</v>
      </c>
      <c r="C1231" s="17" t="s">
        <v>115</v>
      </c>
      <c r="D1231" s="17" t="s">
        <v>114</v>
      </c>
      <c r="E1231" s="17" t="s">
        <v>365</v>
      </c>
      <c r="F1231" s="17" t="s">
        <v>366</v>
      </c>
      <c r="G1231" s="17" t="s">
        <v>391</v>
      </c>
      <c r="H1231" s="17">
        <v>4</v>
      </c>
      <c r="I1231" s="17">
        <v>0</v>
      </c>
    </row>
    <row r="1232" spans="1:9" x14ac:dyDescent="0.25">
      <c r="A1232" s="17">
        <v>2015</v>
      </c>
      <c r="B1232" s="17">
        <v>34</v>
      </c>
      <c r="C1232" s="17" t="s">
        <v>115</v>
      </c>
      <c r="D1232" s="17" t="s">
        <v>114</v>
      </c>
      <c r="E1232" s="17" t="s">
        <v>349</v>
      </c>
      <c r="F1232" s="17" t="s">
        <v>350</v>
      </c>
      <c r="G1232" s="17" t="s">
        <v>383</v>
      </c>
      <c r="H1232" s="17">
        <v>3</v>
      </c>
      <c r="I1232" s="17">
        <v>1</v>
      </c>
    </row>
    <row r="1233" spans="1:9" x14ac:dyDescent="0.25">
      <c r="A1233" s="17">
        <v>2015</v>
      </c>
      <c r="B1233" s="17">
        <v>34</v>
      </c>
      <c r="C1233" s="17" t="s">
        <v>115</v>
      </c>
      <c r="D1233" s="17" t="s">
        <v>114</v>
      </c>
      <c r="E1233" s="17" t="s">
        <v>367</v>
      </c>
      <c r="F1233" s="17" t="s">
        <v>368</v>
      </c>
      <c r="G1233" s="17" t="s">
        <v>392</v>
      </c>
      <c r="H1233" s="17">
        <v>8</v>
      </c>
      <c r="I1233" s="17">
        <v>0</v>
      </c>
    </row>
    <row r="1234" spans="1:9" x14ac:dyDescent="0.25">
      <c r="A1234" s="17">
        <v>2015</v>
      </c>
      <c r="B1234" s="17">
        <v>34</v>
      </c>
      <c r="C1234" s="17" t="s">
        <v>115</v>
      </c>
      <c r="D1234" s="17" t="s">
        <v>114</v>
      </c>
      <c r="E1234" s="17" t="s">
        <v>351</v>
      </c>
      <c r="F1234" s="17" t="s">
        <v>352</v>
      </c>
      <c r="G1234" s="17" t="s">
        <v>384</v>
      </c>
      <c r="H1234" s="17">
        <v>80</v>
      </c>
      <c r="I1234" s="17">
        <v>0</v>
      </c>
    </row>
    <row r="1235" spans="1:9" x14ac:dyDescent="0.25">
      <c r="A1235" s="17">
        <v>2015</v>
      </c>
      <c r="B1235" s="17">
        <v>34</v>
      </c>
      <c r="C1235" s="17" t="s">
        <v>115</v>
      </c>
      <c r="D1235" s="17" t="s">
        <v>114</v>
      </c>
      <c r="E1235" s="17" t="s">
        <v>353</v>
      </c>
      <c r="F1235" s="17" t="s">
        <v>354</v>
      </c>
      <c r="G1235" s="17" t="s">
        <v>385</v>
      </c>
      <c r="H1235" s="17">
        <v>22246.987000000001</v>
      </c>
      <c r="I1235" s="17">
        <v>504</v>
      </c>
    </row>
    <row r="1236" spans="1:9" x14ac:dyDescent="0.25">
      <c r="A1236" s="17">
        <v>2015</v>
      </c>
      <c r="B1236" s="17">
        <v>34</v>
      </c>
      <c r="C1236" s="17" t="s">
        <v>115</v>
      </c>
      <c r="D1236" s="17" t="s">
        <v>114</v>
      </c>
      <c r="E1236" s="17" t="s">
        <v>355</v>
      </c>
      <c r="F1236" s="17" t="s">
        <v>356</v>
      </c>
      <c r="G1236" s="17" t="s">
        <v>386</v>
      </c>
      <c r="H1236" s="17">
        <v>4</v>
      </c>
      <c r="I1236" s="17">
        <v>1</v>
      </c>
    </row>
    <row r="1237" spans="1:9" x14ac:dyDescent="0.25">
      <c r="A1237" s="17">
        <v>2015</v>
      </c>
      <c r="B1237" s="17">
        <v>34</v>
      </c>
      <c r="C1237" s="17" t="s">
        <v>115</v>
      </c>
      <c r="D1237" s="17" t="s">
        <v>114</v>
      </c>
      <c r="E1237" s="17" t="s">
        <v>357</v>
      </c>
      <c r="F1237" s="17" t="s">
        <v>358</v>
      </c>
      <c r="G1237" s="17" t="s">
        <v>387</v>
      </c>
      <c r="H1237" s="17">
        <v>3</v>
      </c>
      <c r="I1237" s="17">
        <v>0</v>
      </c>
    </row>
    <row r="1238" spans="1:9" x14ac:dyDescent="0.25">
      <c r="A1238" s="17">
        <v>2015</v>
      </c>
      <c r="B1238" s="17">
        <v>34</v>
      </c>
      <c r="C1238" s="17" t="s">
        <v>115</v>
      </c>
      <c r="D1238" s="17" t="s">
        <v>114</v>
      </c>
      <c r="E1238" s="17" t="s">
        <v>328</v>
      </c>
      <c r="F1238" s="17" t="s">
        <v>339</v>
      </c>
      <c r="G1238" s="17" t="s">
        <v>377</v>
      </c>
      <c r="H1238" s="17">
        <v>0</v>
      </c>
      <c r="I1238" s="17">
        <v>0</v>
      </c>
    </row>
    <row r="1239" spans="1:9" x14ac:dyDescent="0.25">
      <c r="A1239" s="17">
        <v>2015</v>
      </c>
      <c r="B1239" s="17">
        <v>34</v>
      </c>
      <c r="C1239" s="17" t="s">
        <v>115</v>
      </c>
      <c r="D1239" s="17" t="s">
        <v>114</v>
      </c>
      <c r="E1239" s="17" t="s">
        <v>340</v>
      </c>
      <c r="F1239" s="17" t="s">
        <v>341</v>
      </c>
      <c r="G1239" s="17" t="s">
        <v>378</v>
      </c>
      <c r="H1239" s="17">
        <v>0</v>
      </c>
      <c r="I1239" s="17">
        <v>0</v>
      </c>
    </row>
    <row r="1240" spans="1:9" x14ac:dyDescent="0.25">
      <c r="A1240" s="17">
        <v>2015</v>
      </c>
      <c r="B1240" s="17">
        <v>34</v>
      </c>
      <c r="C1240" s="17" t="s">
        <v>115</v>
      </c>
      <c r="D1240" s="17" t="s">
        <v>114</v>
      </c>
      <c r="E1240" s="17" t="s">
        <v>369</v>
      </c>
      <c r="F1240" s="17" t="s">
        <v>370</v>
      </c>
      <c r="G1240" s="17" t="s">
        <v>393</v>
      </c>
      <c r="H1240" s="17">
        <v>1</v>
      </c>
      <c r="I1240" s="17">
        <v>0</v>
      </c>
    </row>
    <row r="1241" spans="1:9" x14ac:dyDescent="0.25">
      <c r="A1241" s="17">
        <v>2015</v>
      </c>
      <c r="B1241" s="17">
        <v>34</v>
      </c>
      <c r="C1241" s="17" t="s">
        <v>115</v>
      </c>
      <c r="D1241" s="17" t="s">
        <v>114</v>
      </c>
      <c r="E1241" s="17" t="s">
        <v>346</v>
      </c>
      <c r="F1241" s="17" t="s">
        <v>347</v>
      </c>
      <c r="G1241" s="17" t="s">
        <v>381</v>
      </c>
      <c r="H1241" s="17">
        <v>0</v>
      </c>
      <c r="I1241" s="17">
        <v>0</v>
      </c>
    </row>
    <row r="1242" spans="1:9" x14ac:dyDescent="0.25">
      <c r="A1242" s="17">
        <v>2015</v>
      </c>
      <c r="B1242" s="17">
        <v>34</v>
      </c>
      <c r="C1242" s="17" t="s">
        <v>115</v>
      </c>
      <c r="D1242" s="17" t="s">
        <v>114</v>
      </c>
      <c r="E1242" s="17" t="s">
        <v>361</v>
      </c>
      <c r="F1242" s="17" t="s">
        <v>362</v>
      </c>
      <c r="G1242" s="17" t="s">
        <v>389</v>
      </c>
      <c r="H1242" s="17">
        <v>3</v>
      </c>
      <c r="I1242" s="17">
        <v>0</v>
      </c>
    </row>
    <row r="1243" spans="1:9" x14ac:dyDescent="0.25">
      <c r="A1243" s="17">
        <v>2015</v>
      </c>
      <c r="B1243" s="17">
        <v>34</v>
      </c>
      <c r="C1243" s="17" t="s">
        <v>115</v>
      </c>
      <c r="D1243" s="17" t="s">
        <v>114</v>
      </c>
      <c r="E1243" s="17" t="s">
        <v>359</v>
      </c>
      <c r="F1243" s="17" t="s">
        <v>360</v>
      </c>
      <c r="G1243" s="17" t="s">
        <v>388</v>
      </c>
      <c r="H1243" s="17">
        <v>43</v>
      </c>
      <c r="I1243" s="17">
        <v>1</v>
      </c>
    </row>
    <row r="1244" spans="1:9" x14ac:dyDescent="0.25">
      <c r="A1244" s="17">
        <v>2015</v>
      </c>
      <c r="B1244" s="17">
        <v>37</v>
      </c>
      <c r="C1244" s="17" t="s">
        <v>120</v>
      </c>
      <c r="D1244" s="17" t="s">
        <v>119</v>
      </c>
      <c r="E1244" s="17" t="s">
        <v>342</v>
      </c>
      <c r="F1244" s="17" t="s">
        <v>343</v>
      </c>
      <c r="G1244" s="17" t="s">
        <v>379</v>
      </c>
      <c r="H1244" s="17">
        <v>0</v>
      </c>
      <c r="I1244" s="17">
        <v>0</v>
      </c>
    </row>
    <row r="1245" spans="1:9" x14ac:dyDescent="0.25">
      <c r="A1245" s="17">
        <v>2015</v>
      </c>
      <c r="B1245" s="17">
        <v>37</v>
      </c>
      <c r="C1245" s="17" t="s">
        <v>120</v>
      </c>
      <c r="D1245" s="17" t="s">
        <v>119</v>
      </c>
      <c r="E1245" s="17" t="s">
        <v>327</v>
      </c>
      <c r="F1245" s="17" t="s">
        <v>348</v>
      </c>
      <c r="G1245" s="17" t="s">
        <v>382</v>
      </c>
      <c r="H1245" s="17">
        <v>0</v>
      </c>
      <c r="I1245" s="17">
        <v>0</v>
      </c>
    </row>
    <row r="1246" spans="1:9" x14ac:dyDescent="0.25">
      <c r="A1246" s="17">
        <v>2015</v>
      </c>
      <c r="B1246" s="17">
        <v>37</v>
      </c>
      <c r="C1246" s="17" t="s">
        <v>120</v>
      </c>
      <c r="D1246" s="17" t="s">
        <v>119</v>
      </c>
      <c r="E1246" s="17" t="s">
        <v>371</v>
      </c>
      <c r="F1246" s="17" t="s">
        <v>372</v>
      </c>
      <c r="G1246" s="17" t="s">
        <v>394</v>
      </c>
      <c r="H1246" s="17">
        <v>110</v>
      </c>
      <c r="I1246" s="17">
        <v>0</v>
      </c>
    </row>
    <row r="1247" spans="1:9" x14ac:dyDescent="0.25">
      <c r="A1247" s="17">
        <v>2015</v>
      </c>
      <c r="B1247" s="17">
        <v>37</v>
      </c>
      <c r="C1247" s="17" t="s">
        <v>120</v>
      </c>
      <c r="D1247" s="17" t="s">
        <v>119</v>
      </c>
      <c r="E1247" s="17" t="s">
        <v>363</v>
      </c>
      <c r="F1247" s="17" t="s">
        <v>364</v>
      </c>
      <c r="G1247" s="17" t="s">
        <v>390</v>
      </c>
      <c r="H1247" s="17">
        <v>12</v>
      </c>
      <c r="I1247" s="17">
        <v>0</v>
      </c>
    </row>
    <row r="1248" spans="1:9" x14ac:dyDescent="0.25">
      <c r="A1248" s="17">
        <v>2015</v>
      </c>
      <c r="B1248" s="17">
        <v>37</v>
      </c>
      <c r="C1248" s="17" t="s">
        <v>120</v>
      </c>
      <c r="D1248" s="17" t="s">
        <v>119</v>
      </c>
      <c r="E1248" s="17" t="s">
        <v>344</v>
      </c>
      <c r="F1248" s="17" t="s">
        <v>345</v>
      </c>
      <c r="G1248" s="17" t="s">
        <v>380</v>
      </c>
      <c r="H1248" s="17">
        <v>0</v>
      </c>
      <c r="I1248" s="17">
        <v>0</v>
      </c>
    </row>
    <row r="1249" spans="1:9" x14ac:dyDescent="0.25">
      <c r="A1249" s="17">
        <v>2015</v>
      </c>
      <c r="B1249" s="17">
        <v>37</v>
      </c>
      <c r="C1249" s="17" t="s">
        <v>120</v>
      </c>
      <c r="D1249" s="17" t="s">
        <v>119</v>
      </c>
      <c r="E1249" s="17" t="s">
        <v>365</v>
      </c>
      <c r="F1249" s="17" t="s">
        <v>366</v>
      </c>
      <c r="G1249" s="17" t="s">
        <v>391</v>
      </c>
      <c r="H1249" s="17">
        <v>0</v>
      </c>
      <c r="I1249" s="17">
        <v>0</v>
      </c>
    </row>
    <row r="1250" spans="1:9" x14ac:dyDescent="0.25">
      <c r="A1250" s="17">
        <v>2015</v>
      </c>
      <c r="B1250" s="17">
        <v>37</v>
      </c>
      <c r="C1250" s="17" t="s">
        <v>120</v>
      </c>
      <c r="D1250" s="17" t="s">
        <v>119</v>
      </c>
      <c r="E1250" s="17" t="s">
        <v>349</v>
      </c>
      <c r="F1250" s="17" t="s">
        <v>350</v>
      </c>
      <c r="G1250" s="17" t="s">
        <v>383</v>
      </c>
      <c r="H1250" s="17">
        <v>3</v>
      </c>
      <c r="I1250" s="17">
        <v>0</v>
      </c>
    </row>
    <row r="1251" spans="1:9" x14ac:dyDescent="0.25">
      <c r="A1251" s="17">
        <v>2015</v>
      </c>
      <c r="B1251" s="17">
        <v>37</v>
      </c>
      <c r="C1251" s="17" t="s">
        <v>120</v>
      </c>
      <c r="D1251" s="17" t="s">
        <v>119</v>
      </c>
      <c r="E1251" s="17" t="s">
        <v>367</v>
      </c>
      <c r="F1251" s="17" t="s">
        <v>368</v>
      </c>
      <c r="G1251" s="17" t="s">
        <v>392</v>
      </c>
      <c r="H1251" s="17">
        <v>4</v>
      </c>
      <c r="I1251" s="17">
        <v>0</v>
      </c>
    </row>
    <row r="1252" spans="1:9" x14ac:dyDescent="0.25">
      <c r="A1252" s="17">
        <v>2015</v>
      </c>
      <c r="B1252" s="17">
        <v>37</v>
      </c>
      <c r="C1252" s="17" t="s">
        <v>120</v>
      </c>
      <c r="D1252" s="17" t="s">
        <v>119</v>
      </c>
      <c r="E1252" s="17" t="s">
        <v>351</v>
      </c>
      <c r="F1252" s="17" t="s">
        <v>352</v>
      </c>
      <c r="G1252" s="17" t="s">
        <v>384</v>
      </c>
      <c r="H1252" s="17">
        <v>0</v>
      </c>
      <c r="I1252" s="17">
        <v>0</v>
      </c>
    </row>
    <row r="1253" spans="1:9" x14ac:dyDescent="0.25">
      <c r="A1253" s="17">
        <v>2015</v>
      </c>
      <c r="B1253" s="17">
        <v>37</v>
      </c>
      <c r="C1253" s="17" t="s">
        <v>120</v>
      </c>
      <c r="D1253" s="17" t="s">
        <v>119</v>
      </c>
      <c r="E1253" s="17" t="s">
        <v>353</v>
      </c>
      <c r="F1253" s="17" t="s">
        <v>354</v>
      </c>
      <c r="G1253" s="17" t="s">
        <v>385</v>
      </c>
      <c r="H1253" s="17">
        <v>2312</v>
      </c>
      <c r="I1253" s="17">
        <v>67</v>
      </c>
    </row>
    <row r="1254" spans="1:9" x14ac:dyDescent="0.25">
      <c r="A1254" s="17">
        <v>2015</v>
      </c>
      <c r="B1254" s="17">
        <v>37</v>
      </c>
      <c r="C1254" s="17" t="s">
        <v>120</v>
      </c>
      <c r="D1254" s="17" t="s">
        <v>119</v>
      </c>
      <c r="E1254" s="17" t="s">
        <v>355</v>
      </c>
      <c r="F1254" s="17" t="s">
        <v>356</v>
      </c>
      <c r="G1254" s="17" t="s">
        <v>386</v>
      </c>
      <c r="H1254" s="17">
        <v>22</v>
      </c>
      <c r="I1254" s="17">
        <v>0</v>
      </c>
    </row>
    <row r="1255" spans="1:9" x14ac:dyDescent="0.25">
      <c r="A1255" s="17">
        <v>2015</v>
      </c>
      <c r="B1255" s="17">
        <v>37</v>
      </c>
      <c r="C1255" s="17" t="s">
        <v>120</v>
      </c>
      <c r="D1255" s="17" t="s">
        <v>119</v>
      </c>
      <c r="E1255" s="17" t="s">
        <v>357</v>
      </c>
      <c r="F1255" s="17" t="s">
        <v>358</v>
      </c>
      <c r="G1255" s="17" t="s">
        <v>387</v>
      </c>
      <c r="H1255" s="17">
        <v>0</v>
      </c>
      <c r="I1255" s="17">
        <v>0</v>
      </c>
    </row>
    <row r="1256" spans="1:9" x14ac:dyDescent="0.25">
      <c r="A1256" s="17">
        <v>2015</v>
      </c>
      <c r="B1256" s="17">
        <v>37</v>
      </c>
      <c r="C1256" s="17" t="s">
        <v>120</v>
      </c>
      <c r="D1256" s="17" t="s">
        <v>119</v>
      </c>
      <c r="E1256" s="17" t="s">
        <v>328</v>
      </c>
      <c r="F1256" s="17" t="s">
        <v>339</v>
      </c>
      <c r="G1256" s="17" t="s">
        <v>377</v>
      </c>
      <c r="H1256" s="17">
        <v>0</v>
      </c>
      <c r="I1256" s="17">
        <v>0</v>
      </c>
    </row>
    <row r="1257" spans="1:9" x14ac:dyDescent="0.25">
      <c r="A1257" s="17">
        <v>2015</v>
      </c>
      <c r="B1257" s="17">
        <v>37</v>
      </c>
      <c r="C1257" s="17" t="s">
        <v>120</v>
      </c>
      <c r="D1257" s="17" t="s">
        <v>119</v>
      </c>
      <c r="E1257" s="17" t="s">
        <v>340</v>
      </c>
      <c r="F1257" s="17" t="s">
        <v>341</v>
      </c>
      <c r="G1257" s="17" t="s">
        <v>378</v>
      </c>
      <c r="H1257" s="17">
        <v>0</v>
      </c>
      <c r="I1257" s="17">
        <v>0</v>
      </c>
    </row>
    <row r="1258" spans="1:9" x14ac:dyDescent="0.25">
      <c r="A1258" s="17">
        <v>2015</v>
      </c>
      <c r="B1258" s="17">
        <v>37</v>
      </c>
      <c r="C1258" s="17" t="s">
        <v>120</v>
      </c>
      <c r="D1258" s="17" t="s">
        <v>119</v>
      </c>
      <c r="E1258" s="17" t="s">
        <v>369</v>
      </c>
      <c r="F1258" s="17" t="s">
        <v>370</v>
      </c>
      <c r="G1258" s="17" t="s">
        <v>393</v>
      </c>
      <c r="H1258" s="17">
        <v>3</v>
      </c>
      <c r="I1258" s="17">
        <v>0</v>
      </c>
    </row>
    <row r="1259" spans="1:9" x14ac:dyDescent="0.25">
      <c r="A1259" s="17">
        <v>2015</v>
      </c>
      <c r="B1259" s="17">
        <v>37</v>
      </c>
      <c r="C1259" s="17" t="s">
        <v>120</v>
      </c>
      <c r="D1259" s="17" t="s">
        <v>119</v>
      </c>
      <c r="E1259" s="17" t="s">
        <v>346</v>
      </c>
      <c r="F1259" s="17" t="s">
        <v>347</v>
      </c>
      <c r="G1259" s="17" t="s">
        <v>381</v>
      </c>
      <c r="H1259" s="17">
        <v>0</v>
      </c>
      <c r="I1259" s="17">
        <v>0</v>
      </c>
    </row>
    <row r="1260" spans="1:9" x14ac:dyDescent="0.25">
      <c r="A1260" s="17">
        <v>2015</v>
      </c>
      <c r="B1260" s="17">
        <v>37</v>
      </c>
      <c r="C1260" s="17" t="s">
        <v>120</v>
      </c>
      <c r="D1260" s="17" t="s">
        <v>119</v>
      </c>
      <c r="E1260" s="17" t="s">
        <v>361</v>
      </c>
      <c r="F1260" s="17" t="s">
        <v>362</v>
      </c>
      <c r="G1260" s="17" t="s">
        <v>389</v>
      </c>
      <c r="H1260" s="17">
        <v>0</v>
      </c>
      <c r="I1260" s="17">
        <v>0</v>
      </c>
    </row>
    <row r="1261" spans="1:9" x14ac:dyDescent="0.25">
      <c r="A1261" s="17">
        <v>2015</v>
      </c>
      <c r="B1261" s="17">
        <v>37</v>
      </c>
      <c r="C1261" s="17" t="s">
        <v>120</v>
      </c>
      <c r="D1261" s="17" t="s">
        <v>119</v>
      </c>
      <c r="E1261" s="17" t="s">
        <v>359</v>
      </c>
      <c r="F1261" s="17" t="s">
        <v>360</v>
      </c>
      <c r="G1261" s="17" t="s">
        <v>388</v>
      </c>
      <c r="H1261" s="17">
        <v>5</v>
      </c>
      <c r="I1261" s="17">
        <v>0</v>
      </c>
    </row>
    <row r="1262" spans="1:9" x14ac:dyDescent="0.25">
      <c r="A1262" s="17">
        <v>2015</v>
      </c>
      <c r="B1262" s="17">
        <v>42</v>
      </c>
      <c r="C1262" s="17" t="s">
        <v>107</v>
      </c>
      <c r="D1262" s="17" t="s">
        <v>106</v>
      </c>
      <c r="E1262" s="17" t="s">
        <v>342</v>
      </c>
      <c r="F1262" s="17" t="s">
        <v>343</v>
      </c>
      <c r="G1262" s="17" t="s">
        <v>379</v>
      </c>
      <c r="H1262" s="17">
        <v>0</v>
      </c>
      <c r="I1262" s="17">
        <v>0</v>
      </c>
    </row>
    <row r="1263" spans="1:9" x14ac:dyDescent="0.25">
      <c r="A1263" s="17">
        <v>2015</v>
      </c>
      <c r="B1263" s="17">
        <v>42</v>
      </c>
      <c r="C1263" s="17" t="s">
        <v>107</v>
      </c>
      <c r="D1263" s="17" t="s">
        <v>106</v>
      </c>
      <c r="E1263" s="17" t="s">
        <v>327</v>
      </c>
      <c r="F1263" s="17" t="s">
        <v>348</v>
      </c>
      <c r="G1263" s="17" t="s">
        <v>382</v>
      </c>
      <c r="H1263" s="17">
        <v>27.141999999999999</v>
      </c>
      <c r="I1263" s="17">
        <v>0</v>
      </c>
    </row>
    <row r="1264" spans="1:9" x14ac:dyDescent="0.25">
      <c r="A1264" s="17">
        <v>2015</v>
      </c>
      <c r="B1264" s="17">
        <v>42</v>
      </c>
      <c r="C1264" s="17" t="s">
        <v>107</v>
      </c>
      <c r="D1264" s="17" t="s">
        <v>106</v>
      </c>
      <c r="E1264" s="17" t="s">
        <v>371</v>
      </c>
      <c r="F1264" s="17" t="s">
        <v>372</v>
      </c>
      <c r="G1264" s="17" t="s">
        <v>394</v>
      </c>
      <c r="H1264" s="17">
        <v>180.364</v>
      </c>
      <c r="I1264" s="17">
        <v>6</v>
      </c>
    </row>
    <row r="1265" spans="1:9" x14ac:dyDescent="0.25">
      <c r="A1265" s="17">
        <v>2015</v>
      </c>
      <c r="B1265" s="17">
        <v>42</v>
      </c>
      <c r="C1265" s="17" t="s">
        <v>107</v>
      </c>
      <c r="D1265" s="17" t="s">
        <v>106</v>
      </c>
      <c r="E1265" s="17" t="s">
        <v>363</v>
      </c>
      <c r="F1265" s="17" t="s">
        <v>364</v>
      </c>
      <c r="G1265" s="17" t="s">
        <v>390</v>
      </c>
      <c r="H1265" s="17">
        <v>0</v>
      </c>
      <c r="I1265" s="17">
        <v>0</v>
      </c>
    </row>
    <row r="1266" spans="1:9" x14ac:dyDescent="0.25">
      <c r="A1266" s="17">
        <v>2015</v>
      </c>
      <c r="B1266" s="17">
        <v>42</v>
      </c>
      <c r="C1266" s="17" t="s">
        <v>107</v>
      </c>
      <c r="D1266" s="17" t="s">
        <v>106</v>
      </c>
      <c r="E1266" s="17" t="s">
        <v>344</v>
      </c>
      <c r="F1266" s="17" t="s">
        <v>345</v>
      </c>
      <c r="G1266" s="17" t="s">
        <v>380</v>
      </c>
      <c r="H1266" s="17">
        <v>3</v>
      </c>
      <c r="I1266" s="17">
        <v>0</v>
      </c>
    </row>
    <row r="1267" spans="1:9" x14ac:dyDescent="0.25">
      <c r="A1267" s="17">
        <v>2015</v>
      </c>
      <c r="B1267" s="17">
        <v>42</v>
      </c>
      <c r="C1267" s="17" t="s">
        <v>107</v>
      </c>
      <c r="D1267" s="17" t="s">
        <v>106</v>
      </c>
      <c r="E1267" s="17" t="s">
        <v>365</v>
      </c>
      <c r="F1267" s="17" t="s">
        <v>366</v>
      </c>
      <c r="G1267" s="17" t="s">
        <v>391</v>
      </c>
      <c r="H1267" s="17">
        <v>31</v>
      </c>
      <c r="I1267" s="17">
        <v>1</v>
      </c>
    </row>
    <row r="1268" spans="1:9" x14ac:dyDescent="0.25">
      <c r="A1268" s="17">
        <v>2015</v>
      </c>
      <c r="B1268" s="17">
        <v>42</v>
      </c>
      <c r="C1268" s="17" t="s">
        <v>107</v>
      </c>
      <c r="D1268" s="17" t="s">
        <v>106</v>
      </c>
      <c r="E1268" s="17" t="s">
        <v>349</v>
      </c>
      <c r="F1268" s="17" t="s">
        <v>350</v>
      </c>
      <c r="G1268" s="17" t="s">
        <v>383</v>
      </c>
      <c r="H1268" s="17">
        <v>10</v>
      </c>
      <c r="I1268" s="17">
        <v>0</v>
      </c>
    </row>
    <row r="1269" spans="1:9" x14ac:dyDescent="0.25">
      <c r="A1269" s="17">
        <v>2015</v>
      </c>
      <c r="B1269" s="17">
        <v>42</v>
      </c>
      <c r="C1269" s="17" t="s">
        <v>107</v>
      </c>
      <c r="D1269" s="17" t="s">
        <v>106</v>
      </c>
      <c r="E1269" s="17" t="s">
        <v>367</v>
      </c>
      <c r="F1269" s="17" t="s">
        <v>368</v>
      </c>
      <c r="G1269" s="17" t="s">
        <v>392</v>
      </c>
      <c r="H1269" s="17">
        <v>11</v>
      </c>
      <c r="I1269" s="17">
        <v>0</v>
      </c>
    </row>
    <row r="1270" spans="1:9" x14ac:dyDescent="0.25">
      <c r="A1270" s="17">
        <v>2015</v>
      </c>
      <c r="B1270" s="17">
        <v>42</v>
      </c>
      <c r="C1270" s="17" t="s">
        <v>107</v>
      </c>
      <c r="D1270" s="17" t="s">
        <v>106</v>
      </c>
      <c r="E1270" s="17" t="s">
        <v>351</v>
      </c>
      <c r="F1270" s="17" t="s">
        <v>352</v>
      </c>
      <c r="G1270" s="17" t="s">
        <v>384</v>
      </c>
      <c r="H1270" s="17">
        <v>0</v>
      </c>
      <c r="I1270" s="17">
        <v>0</v>
      </c>
    </row>
    <row r="1271" spans="1:9" x14ac:dyDescent="0.25">
      <c r="A1271" s="17">
        <v>2015</v>
      </c>
      <c r="B1271" s="17">
        <v>42</v>
      </c>
      <c r="C1271" s="17" t="s">
        <v>107</v>
      </c>
      <c r="D1271" s="17" t="s">
        <v>106</v>
      </c>
      <c r="E1271" s="17" t="s">
        <v>353</v>
      </c>
      <c r="F1271" s="17" t="s">
        <v>354</v>
      </c>
      <c r="G1271" s="17" t="s">
        <v>385</v>
      </c>
      <c r="H1271" s="17">
        <v>19</v>
      </c>
      <c r="I1271" s="17">
        <v>0</v>
      </c>
    </row>
    <row r="1272" spans="1:9" x14ac:dyDescent="0.25">
      <c r="A1272" s="17">
        <v>2015</v>
      </c>
      <c r="B1272" s="17">
        <v>42</v>
      </c>
      <c r="C1272" s="17" t="s">
        <v>107</v>
      </c>
      <c r="D1272" s="17" t="s">
        <v>106</v>
      </c>
      <c r="E1272" s="17" t="s">
        <v>355</v>
      </c>
      <c r="F1272" s="17" t="s">
        <v>356</v>
      </c>
      <c r="G1272" s="17" t="s">
        <v>386</v>
      </c>
      <c r="H1272" s="17">
        <v>37.42</v>
      </c>
      <c r="I1272" s="17">
        <v>0</v>
      </c>
    </row>
    <row r="1273" spans="1:9" x14ac:dyDescent="0.25">
      <c r="A1273" s="17">
        <v>2015</v>
      </c>
      <c r="B1273" s="17">
        <v>42</v>
      </c>
      <c r="C1273" s="17" t="s">
        <v>107</v>
      </c>
      <c r="D1273" s="17" t="s">
        <v>106</v>
      </c>
      <c r="E1273" s="17" t="s">
        <v>357</v>
      </c>
      <c r="F1273" s="17" t="s">
        <v>358</v>
      </c>
      <c r="G1273" s="17" t="s">
        <v>387</v>
      </c>
      <c r="H1273" s="17">
        <v>78.3</v>
      </c>
      <c r="I1273" s="17">
        <v>3</v>
      </c>
    </row>
    <row r="1274" spans="1:9" x14ac:dyDescent="0.25">
      <c r="A1274" s="17">
        <v>2015</v>
      </c>
      <c r="B1274" s="17">
        <v>42</v>
      </c>
      <c r="C1274" s="17" t="s">
        <v>107</v>
      </c>
      <c r="D1274" s="17" t="s">
        <v>106</v>
      </c>
      <c r="E1274" s="17" t="s">
        <v>328</v>
      </c>
      <c r="F1274" s="17" t="s">
        <v>339</v>
      </c>
      <c r="G1274" s="17" t="s">
        <v>377</v>
      </c>
      <c r="H1274" s="17">
        <v>0</v>
      </c>
      <c r="I1274" s="17">
        <v>0</v>
      </c>
    </row>
    <row r="1275" spans="1:9" x14ac:dyDescent="0.25">
      <c r="A1275" s="17">
        <v>2015</v>
      </c>
      <c r="B1275" s="17">
        <v>42</v>
      </c>
      <c r="C1275" s="17" t="s">
        <v>107</v>
      </c>
      <c r="D1275" s="17" t="s">
        <v>106</v>
      </c>
      <c r="E1275" s="17" t="s">
        <v>340</v>
      </c>
      <c r="F1275" s="17" t="s">
        <v>341</v>
      </c>
      <c r="G1275" s="17" t="s">
        <v>378</v>
      </c>
      <c r="H1275" s="17">
        <v>21.675999999999998</v>
      </c>
      <c r="I1275" s="17">
        <v>1</v>
      </c>
    </row>
    <row r="1276" spans="1:9" x14ac:dyDescent="0.25">
      <c r="A1276" s="17">
        <v>2015</v>
      </c>
      <c r="B1276" s="17">
        <v>42</v>
      </c>
      <c r="C1276" s="17" t="s">
        <v>107</v>
      </c>
      <c r="D1276" s="17" t="s">
        <v>106</v>
      </c>
      <c r="E1276" s="17" t="s">
        <v>369</v>
      </c>
      <c r="F1276" s="17" t="s">
        <v>370</v>
      </c>
      <c r="G1276" s="17" t="s">
        <v>393</v>
      </c>
      <c r="H1276" s="17">
        <v>1196.4870000000001</v>
      </c>
      <c r="I1276" s="17">
        <v>52</v>
      </c>
    </row>
    <row r="1277" spans="1:9" x14ac:dyDescent="0.25">
      <c r="A1277" s="17">
        <v>2015</v>
      </c>
      <c r="B1277" s="17">
        <v>42</v>
      </c>
      <c r="C1277" s="17" t="s">
        <v>107</v>
      </c>
      <c r="D1277" s="17" t="s">
        <v>106</v>
      </c>
      <c r="E1277" s="17" t="s">
        <v>346</v>
      </c>
      <c r="F1277" s="17" t="s">
        <v>347</v>
      </c>
      <c r="G1277" s="17" t="s">
        <v>381</v>
      </c>
      <c r="H1277" s="17">
        <v>10</v>
      </c>
      <c r="I1277" s="17">
        <v>0</v>
      </c>
    </row>
    <row r="1278" spans="1:9" x14ac:dyDescent="0.25">
      <c r="A1278" s="17">
        <v>2015</v>
      </c>
      <c r="B1278" s="17">
        <v>42</v>
      </c>
      <c r="C1278" s="17" t="s">
        <v>107</v>
      </c>
      <c r="D1278" s="17" t="s">
        <v>106</v>
      </c>
      <c r="E1278" s="17" t="s">
        <v>361</v>
      </c>
      <c r="F1278" s="17" t="s">
        <v>362</v>
      </c>
      <c r="G1278" s="17" t="s">
        <v>389</v>
      </c>
      <c r="H1278" s="17">
        <v>26.3</v>
      </c>
      <c r="I1278" s="17">
        <v>0</v>
      </c>
    </row>
    <row r="1279" spans="1:9" x14ac:dyDescent="0.25">
      <c r="A1279" s="17">
        <v>2015</v>
      </c>
      <c r="B1279" s="17">
        <v>42</v>
      </c>
      <c r="C1279" s="17" t="s">
        <v>107</v>
      </c>
      <c r="D1279" s="17" t="s">
        <v>106</v>
      </c>
      <c r="E1279" s="17" t="s">
        <v>359</v>
      </c>
      <c r="F1279" s="17" t="s">
        <v>360</v>
      </c>
      <c r="G1279" s="17" t="s">
        <v>388</v>
      </c>
      <c r="H1279" s="17">
        <v>5361.518</v>
      </c>
      <c r="I1279" s="17">
        <v>162</v>
      </c>
    </row>
    <row r="1280" spans="1:9" x14ac:dyDescent="0.25">
      <c r="A1280" s="17">
        <v>2015</v>
      </c>
      <c r="B1280" s="17">
        <v>44</v>
      </c>
      <c r="C1280" s="17" t="s">
        <v>99</v>
      </c>
      <c r="D1280" s="17" t="s">
        <v>98</v>
      </c>
      <c r="E1280" s="17" t="s">
        <v>342</v>
      </c>
      <c r="F1280" s="17" t="s">
        <v>343</v>
      </c>
      <c r="G1280" s="17" t="s">
        <v>379</v>
      </c>
      <c r="H1280" s="17">
        <v>0</v>
      </c>
      <c r="I1280" s="17">
        <v>0</v>
      </c>
    </row>
    <row r="1281" spans="1:9" x14ac:dyDescent="0.25">
      <c r="A1281" s="17">
        <v>2015</v>
      </c>
      <c r="B1281" s="17">
        <v>44</v>
      </c>
      <c r="C1281" s="17" t="s">
        <v>99</v>
      </c>
      <c r="D1281" s="17" t="s">
        <v>98</v>
      </c>
      <c r="E1281" s="17" t="s">
        <v>327</v>
      </c>
      <c r="F1281" s="17" t="s">
        <v>348</v>
      </c>
      <c r="G1281" s="17" t="s">
        <v>382</v>
      </c>
      <c r="H1281" s="17">
        <v>3</v>
      </c>
      <c r="I1281" s="17">
        <v>0</v>
      </c>
    </row>
    <row r="1282" spans="1:9" x14ac:dyDescent="0.25">
      <c r="A1282" s="17">
        <v>2015</v>
      </c>
      <c r="B1282" s="17">
        <v>44</v>
      </c>
      <c r="C1282" s="17" t="s">
        <v>99</v>
      </c>
      <c r="D1282" s="17" t="s">
        <v>98</v>
      </c>
      <c r="E1282" s="17" t="s">
        <v>371</v>
      </c>
      <c r="F1282" s="17" t="s">
        <v>372</v>
      </c>
      <c r="G1282" s="17" t="s">
        <v>394</v>
      </c>
      <c r="H1282" s="17">
        <v>542.75699999999995</v>
      </c>
      <c r="I1282" s="17">
        <v>0</v>
      </c>
    </row>
    <row r="1283" spans="1:9" x14ac:dyDescent="0.25">
      <c r="A1283" s="17">
        <v>2015</v>
      </c>
      <c r="B1283" s="17">
        <v>44</v>
      </c>
      <c r="C1283" s="17" t="s">
        <v>99</v>
      </c>
      <c r="D1283" s="17" t="s">
        <v>98</v>
      </c>
      <c r="E1283" s="17" t="s">
        <v>363</v>
      </c>
      <c r="F1283" s="17" t="s">
        <v>364</v>
      </c>
      <c r="G1283" s="17" t="s">
        <v>390</v>
      </c>
      <c r="H1283" s="17">
        <v>6</v>
      </c>
      <c r="I1283" s="17">
        <v>0</v>
      </c>
    </row>
    <row r="1284" spans="1:9" x14ac:dyDescent="0.25">
      <c r="A1284" s="17">
        <v>2015</v>
      </c>
      <c r="B1284" s="17">
        <v>44</v>
      </c>
      <c r="C1284" s="17" t="s">
        <v>99</v>
      </c>
      <c r="D1284" s="17" t="s">
        <v>98</v>
      </c>
      <c r="E1284" s="17" t="s">
        <v>344</v>
      </c>
      <c r="F1284" s="17" t="s">
        <v>345</v>
      </c>
      <c r="G1284" s="17" t="s">
        <v>380</v>
      </c>
      <c r="H1284" s="17">
        <v>6</v>
      </c>
      <c r="I1284" s="17">
        <v>0</v>
      </c>
    </row>
    <row r="1285" spans="1:9" x14ac:dyDescent="0.25">
      <c r="A1285" s="17">
        <v>2015</v>
      </c>
      <c r="B1285" s="17">
        <v>44</v>
      </c>
      <c r="C1285" s="17" t="s">
        <v>99</v>
      </c>
      <c r="D1285" s="17" t="s">
        <v>98</v>
      </c>
      <c r="E1285" s="17" t="s">
        <v>365</v>
      </c>
      <c r="F1285" s="17" t="s">
        <v>366</v>
      </c>
      <c r="G1285" s="17" t="s">
        <v>391</v>
      </c>
      <c r="H1285" s="17">
        <v>48.613999999999997</v>
      </c>
      <c r="I1285" s="17">
        <v>0</v>
      </c>
    </row>
    <row r="1286" spans="1:9" x14ac:dyDescent="0.25">
      <c r="A1286" s="17">
        <v>2015</v>
      </c>
      <c r="B1286" s="17">
        <v>44</v>
      </c>
      <c r="C1286" s="17" t="s">
        <v>99</v>
      </c>
      <c r="D1286" s="17" t="s">
        <v>98</v>
      </c>
      <c r="E1286" s="17" t="s">
        <v>349</v>
      </c>
      <c r="F1286" s="17" t="s">
        <v>350</v>
      </c>
      <c r="G1286" s="17" t="s">
        <v>383</v>
      </c>
      <c r="H1286" s="17">
        <v>30.82</v>
      </c>
      <c r="I1286" s="17">
        <v>0</v>
      </c>
    </row>
    <row r="1287" spans="1:9" x14ac:dyDescent="0.25">
      <c r="A1287" s="17">
        <v>2015</v>
      </c>
      <c r="B1287" s="17">
        <v>44</v>
      </c>
      <c r="C1287" s="17" t="s">
        <v>99</v>
      </c>
      <c r="D1287" s="17" t="s">
        <v>98</v>
      </c>
      <c r="E1287" s="17" t="s">
        <v>367</v>
      </c>
      <c r="F1287" s="17" t="s">
        <v>368</v>
      </c>
      <c r="G1287" s="17" t="s">
        <v>392</v>
      </c>
      <c r="H1287" s="17">
        <v>18</v>
      </c>
      <c r="I1287" s="17">
        <v>0</v>
      </c>
    </row>
    <row r="1288" spans="1:9" x14ac:dyDescent="0.25">
      <c r="A1288" s="17">
        <v>2015</v>
      </c>
      <c r="B1288" s="17">
        <v>44</v>
      </c>
      <c r="C1288" s="17" t="s">
        <v>99</v>
      </c>
      <c r="D1288" s="17" t="s">
        <v>98</v>
      </c>
      <c r="E1288" s="17" t="s">
        <v>351</v>
      </c>
      <c r="F1288" s="17" t="s">
        <v>352</v>
      </c>
      <c r="G1288" s="17" t="s">
        <v>384</v>
      </c>
      <c r="H1288" s="17">
        <v>4</v>
      </c>
      <c r="I1288" s="17">
        <v>0</v>
      </c>
    </row>
    <row r="1289" spans="1:9" x14ac:dyDescent="0.25">
      <c r="A1289" s="17">
        <v>2015</v>
      </c>
      <c r="B1289" s="17">
        <v>44</v>
      </c>
      <c r="C1289" s="17" t="s">
        <v>99</v>
      </c>
      <c r="D1289" s="17" t="s">
        <v>98</v>
      </c>
      <c r="E1289" s="17" t="s">
        <v>353</v>
      </c>
      <c r="F1289" s="17" t="s">
        <v>354</v>
      </c>
      <c r="G1289" s="17" t="s">
        <v>385</v>
      </c>
      <c r="H1289" s="17">
        <v>6.7130000000000001</v>
      </c>
      <c r="I1289" s="17">
        <v>0</v>
      </c>
    </row>
    <row r="1290" spans="1:9" x14ac:dyDescent="0.25">
      <c r="A1290" s="17">
        <v>2015</v>
      </c>
      <c r="B1290" s="17">
        <v>44</v>
      </c>
      <c r="C1290" s="17" t="s">
        <v>99</v>
      </c>
      <c r="D1290" s="17" t="s">
        <v>98</v>
      </c>
      <c r="E1290" s="17" t="s">
        <v>355</v>
      </c>
      <c r="F1290" s="17" t="s">
        <v>356</v>
      </c>
      <c r="G1290" s="17" t="s">
        <v>386</v>
      </c>
      <c r="H1290" s="17">
        <v>32</v>
      </c>
      <c r="I1290" s="17">
        <v>0</v>
      </c>
    </row>
    <row r="1291" spans="1:9" x14ac:dyDescent="0.25">
      <c r="A1291" s="17">
        <v>2015</v>
      </c>
      <c r="B1291" s="17">
        <v>44</v>
      </c>
      <c r="C1291" s="17" t="s">
        <v>99</v>
      </c>
      <c r="D1291" s="17" t="s">
        <v>98</v>
      </c>
      <c r="E1291" s="17" t="s">
        <v>357</v>
      </c>
      <c r="F1291" s="17" t="s">
        <v>358</v>
      </c>
      <c r="G1291" s="17" t="s">
        <v>387</v>
      </c>
      <c r="H1291" s="17">
        <v>9</v>
      </c>
      <c r="I1291" s="17">
        <v>0</v>
      </c>
    </row>
    <row r="1292" spans="1:9" x14ac:dyDescent="0.25">
      <c r="A1292" s="17">
        <v>2015</v>
      </c>
      <c r="B1292" s="17">
        <v>44</v>
      </c>
      <c r="C1292" s="17" t="s">
        <v>99</v>
      </c>
      <c r="D1292" s="17" t="s">
        <v>98</v>
      </c>
      <c r="E1292" s="17" t="s">
        <v>328</v>
      </c>
      <c r="F1292" s="17" t="s">
        <v>339</v>
      </c>
      <c r="G1292" s="17" t="s">
        <v>377</v>
      </c>
      <c r="H1292" s="17">
        <v>0</v>
      </c>
      <c r="I1292" s="17">
        <v>0</v>
      </c>
    </row>
    <row r="1293" spans="1:9" x14ac:dyDescent="0.25">
      <c r="A1293" s="17">
        <v>2015</v>
      </c>
      <c r="B1293" s="17">
        <v>44</v>
      </c>
      <c r="C1293" s="17" t="s">
        <v>99</v>
      </c>
      <c r="D1293" s="17" t="s">
        <v>98</v>
      </c>
      <c r="E1293" s="17" t="s">
        <v>340</v>
      </c>
      <c r="F1293" s="17" t="s">
        <v>341</v>
      </c>
      <c r="G1293" s="17" t="s">
        <v>378</v>
      </c>
      <c r="H1293" s="17">
        <v>2</v>
      </c>
      <c r="I1293" s="17">
        <v>0</v>
      </c>
    </row>
    <row r="1294" spans="1:9" x14ac:dyDescent="0.25">
      <c r="A1294" s="17">
        <v>2015</v>
      </c>
      <c r="B1294" s="17">
        <v>44</v>
      </c>
      <c r="C1294" s="17" t="s">
        <v>99</v>
      </c>
      <c r="D1294" s="17" t="s">
        <v>98</v>
      </c>
      <c r="E1294" s="17" t="s">
        <v>369</v>
      </c>
      <c r="F1294" s="17" t="s">
        <v>370</v>
      </c>
      <c r="G1294" s="17" t="s">
        <v>393</v>
      </c>
      <c r="H1294" s="17">
        <v>271.238</v>
      </c>
      <c r="I1294" s="17">
        <v>3</v>
      </c>
    </row>
    <row r="1295" spans="1:9" x14ac:dyDescent="0.25">
      <c r="A1295" s="17">
        <v>2015</v>
      </c>
      <c r="B1295" s="17">
        <v>44</v>
      </c>
      <c r="C1295" s="17" t="s">
        <v>99</v>
      </c>
      <c r="D1295" s="17" t="s">
        <v>98</v>
      </c>
      <c r="E1295" s="17" t="s">
        <v>346</v>
      </c>
      <c r="F1295" s="17" t="s">
        <v>347</v>
      </c>
      <c r="G1295" s="17" t="s">
        <v>381</v>
      </c>
      <c r="H1295" s="17">
        <v>4</v>
      </c>
      <c r="I1295" s="17">
        <v>0</v>
      </c>
    </row>
    <row r="1296" spans="1:9" x14ac:dyDescent="0.25">
      <c r="A1296" s="17">
        <v>2015</v>
      </c>
      <c r="B1296" s="17">
        <v>44</v>
      </c>
      <c r="C1296" s="17" t="s">
        <v>99</v>
      </c>
      <c r="D1296" s="17" t="s">
        <v>98</v>
      </c>
      <c r="E1296" s="17" t="s">
        <v>361</v>
      </c>
      <c r="F1296" s="17" t="s">
        <v>362</v>
      </c>
      <c r="G1296" s="17" t="s">
        <v>389</v>
      </c>
      <c r="H1296" s="17">
        <v>54.429000000000002</v>
      </c>
      <c r="I1296" s="17">
        <v>0</v>
      </c>
    </row>
    <row r="1297" spans="1:9" x14ac:dyDescent="0.25">
      <c r="A1297" s="17">
        <v>2015</v>
      </c>
      <c r="B1297" s="17">
        <v>44</v>
      </c>
      <c r="C1297" s="17" t="s">
        <v>99</v>
      </c>
      <c r="D1297" s="17" t="s">
        <v>98</v>
      </c>
      <c r="E1297" s="17" t="s">
        <v>359</v>
      </c>
      <c r="F1297" s="17" t="s">
        <v>360</v>
      </c>
      <c r="G1297" s="17" t="s">
        <v>388</v>
      </c>
      <c r="H1297" s="17">
        <v>9121.2139999999999</v>
      </c>
      <c r="I1297" s="17">
        <v>318</v>
      </c>
    </row>
    <row r="1298" spans="1:9" x14ac:dyDescent="0.25">
      <c r="A1298" s="17">
        <v>2015</v>
      </c>
      <c r="B1298" s="17">
        <v>46</v>
      </c>
      <c r="C1298" s="17" t="s">
        <v>5</v>
      </c>
      <c r="D1298" s="17" t="s">
        <v>4</v>
      </c>
      <c r="E1298" s="17" t="s">
        <v>342</v>
      </c>
      <c r="F1298" s="17" t="s">
        <v>343</v>
      </c>
      <c r="G1298" s="17" t="s">
        <v>379</v>
      </c>
      <c r="H1298" s="17">
        <v>0</v>
      </c>
      <c r="I1298" s="17">
        <v>0</v>
      </c>
    </row>
    <row r="1299" spans="1:9" x14ac:dyDescent="0.25">
      <c r="A1299" s="17">
        <v>2015</v>
      </c>
      <c r="B1299" s="17">
        <v>46</v>
      </c>
      <c r="C1299" s="17" t="s">
        <v>5</v>
      </c>
      <c r="D1299" s="17" t="s">
        <v>4</v>
      </c>
      <c r="E1299" s="17" t="s">
        <v>327</v>
      </c>
      <c r="F1299" s="17" t="s">
        <v>348</v>
      </c>
      <c r="G1299" s="17" t="s">
        <v>382</v>
      </c>
      <c r="H1299" s="17">
        <v>6</v>
      </c>
      <c r="I1299" s="17">
        <v>0</v>
      </c>
    </row>
    <row r="1300" spans="1:9" x14ac:dyDescent="0.25">
      <c r="A1300" s="17">
        <v>2015</v>
      </c>
      <c r="B1300" s="17">
        <v>46</v>
      </c>
      <c r="C1300" s="17" t="s">
        <v>5</v>
      </c>
      <c r="D1300" s="17" t="s">
        <v>4</v>
      </c>
      <c r="E1300" s="17" t="s">
        <v>371</v>
      </c>
      <c r="F1300" s="17" t="s">
        <v>372</v>
      </c>
      <c r="G1300" s="17" t="s">
        <v>394</v>
      </c>
      <c r="H1300" s="17">
        <v>9</v>
      </c>
      <c r="I1300" s="17">
        <v>0</v>
      </c>
    </row>
    <row r="1301" spans="1:9" x14ac:dyDescent="0.25">
      <c r="A1301" s="17">
        <v>2015</v>
      </c>
      <c r="B1301" s="17">
        <v>46</v>
      </c>
      <c r="C1301" s="17" t="s">
        <v>5</v>
      </c>
      <c r="D1301" s="17" t="s">
        <v>4</v>
      </c>
      <c r="E1301" s="17" t="s">
        <v>363</v>
      </c>
      <c r="F1301" s="17" t="s">
        <v>364</v>
      </c>
      <c r="G1301" s="17" t="s">
        <v>390</v>
      </c>
      <c r="H1301" s="17">
        <v>16</v>
      </c>
      <c r="I1301" s="17">
        <v>0</v>
      </c>
    </row>
    <row r="1302" spans="1:9" x14ac:dyDescent="0.25">
      <c r="A1302" s="17">
        <v>2015</v>
      </c>
      <c r="B1302" s="17">
        <v>46</v>
      </c>
      <c r="C1302" s="17" t="s">
        <v>5</v>
      </c>
      <c r="D1302" s="17" t="s">
        <v>4</v>
      </c>
      <c r="E1302" s="17" t="s">
        <v>344</v>
      </c>
      <c r="F1302" s="17" t="s">
        <v>345</v>
      </c>
      <c r="G1302" s="17" t="s">
        <v>380</v>
      </c>
      <c r="H1302" s="17">
        <v>0</v>
      </c>
      <c r="I1302" s="17">
        <v>0</v>
      </c>
    </row>
    <row r="1303" spans="1:9" x14ac:dyDescent="0.25">
      <c r="A1303" s="17">
        <v>2015</v>
      </c>
      <c r="B1303" s="17">
        <v>46</v>
      </c>
      <c r="C1303" s="17" t="s">
        <v>5</v>
      </c>
      <c r="D1303" s="17" t="s">
        <v>4</v>
      </c>
      <c r="E1303" s="17" t="s">
        <v>365</v>
      </c>
      <c r="F1303" s="17" t="s">
        <v>366</v>
      </c>
      <c r="G1303" s="17" t="s">
        <v>391</v>
      </c>
      <c r="H1303" s="17">
        <v>0</v>
      </c>
      <c r="I1303" s="17">
        <v>0</v>
      </c>
    </row>
    <row r="1304" spans="1:9" x14ac:dyDescent="0.25">
      <c r="A1304" s="17">
        <v>2015</v>
      </c>
      <c r="B1304" s="17">
        <v>46</v>
      </c>
      <c r="C1304" s="17" t="s">
        <v>5</v>
      </c>
      <c r="D1304" s="17" t="s">
        <v>4</v>
      </c>
      <c r="E1304" s="17" t="s">
        <v>349</v>
      </c>
      <c r="F1304" s="17" t="s">
        <v>350</v>
      </c>
      <c r="G1304" s="17" t="s">
        <v>383</v>
      </c>
      <c r="H1304" s="17">
        <v>0</v>
      </c>
      <c r="I1304" s="17">
        <v>0</v>
      </c>
    </row>
    <row r="1305" spans="1:9" x14ac:dyDescent="0.25">
      <c r="A1305" s="17">
        <v>2015</v>
      </c>
      <c r="B1305" s="17">
        <v>46</v>
      </c>
      <c r="C1305" s="17" t="s">
        <v>5</v>
      </c>
      <c r="D1305" s="17" t="s">
        <v>4</v>
      </c>
      <c r="E1305" s="17" t="s">
        <v>367</v>
      </c>
      <c r="F1305" s="17" t="s">
        <v>368</v>
      </c>
      <c r="G1305" s="17" t="s">
        <v>392</v>
      </c>
      <c r="H1305" s="17">
        <v>1</v>
      </c>
      <c r="I1305" s="17">
        <v>0</v>
      </c>
    </row>
    <row r="1306" spans="1:9" x14ac:dyDescent="0.25">
      <c r="A1306" s="17">
        <v>2015</v>
      </c>
      <c r="B1306" s="17">
        <v>46</v>
      </c>
      <c r="C1306" s="17" t="s">
        <v>5</v>
      </c>
      <c r="D1306" s="17" t="s">
        <v>4</v>
      </c>
      <c r="E1306" s="17" t="s">
        <v>351</v>
      </c>
      <c r="F1306" s="17" t="s">
        <v>352</v>
      </c>
      <c r="G1306" s="17" t="s">
        <v>384</v>
      </c>
      <c r="H1306" s="17">
        <v>3</v>
      </c>
      <c r="I1306" s="17">
        <v>0</v>
      </c>
    </row>
    <row r="1307" spans="1:9" x14ac:dyDescent="0.25">
      <c r="A1307" s="17">
        <v>2015</v>
      </c>
      <c r="B1307" s="17">
        <v>46</v>
      </c>
      <c r="C1307" s="17" t="s">
        <v>5</v>
      </c>
      <c r="D1307" s="17" t="s">
        <v>4</v>
      </c>
      <c r="E1307" s="17" t="s">
        <v>353</v>
      </c>
      <c r="F1307" s="17" t="s">
        <v>354</v>
      </c>
      <c r="G1307" s="17" t="s">
        <v>385</v>
      </c>
      <c r="H1307" s="17">
        <v>0</v>
      </c>
      <c r="I1307" s="17">
        <v>0</v>
      </c>
    </row>
    <row r="1308" spans="1:9" x14ac:dyDescent="0.25">
      <c r="A1308" s="17">
        <v>2015</v>
      </c>
      <c r="B1308" s="17">
        <v>46</v>
      </c>
      <c r="C1308" s="17" t="s">
        <v>5</v>
      </c>
      <c r="D1308" s="17" t="s">
        <v>4</v>
      </c>
      <c r="E1308" s="17" t="s">
        <v>355</v>
      </c>
      <c r="F1308" s="17" t="s">
        <v>356</v>
      </c>
      <c r="G1308" s="17" t="s">
        <v>386</v>
      </c>
      <c r="H1308" s="17">
        <v>21.6</v>
      </c>
      <c r="I1308" s="17">
        <v>0</v>
      </c>
    </row>
    <row r="1309" spans="1:9" x14ac:dyDescent="0.25">
      <c r="A1309" s="17">
        <v>2015</v>
      </c>
      <c r="B1309" s="17">
        <v>46</v>
      </c>
      <c r="C1309" s="17" t="s">
        <v>5</v>
      </c>
      <c r="D1309" s="17" t="s">
        <v>4</v>
      </c>
      <c r="E1309" s="17" t="s">
        <v>357</v>
      </c>
      <c r="F1309" s="17" t="s">
        <v>358</v>
      </c>
      <c r="G1309" s="17" t="s">
        <v>387</v>
      </c>
      <c r="H1309" s="17">
        <v>6</v>
      </c>
      <c r="I1309" s="17">
        <v>0</v>
      </c>
    </row>
    <row r="1310" spans="1:9" x14ac:dyDescent="0.25">
      <c r="A1310" s="17">
        <v>2015</v>
      </c>
      <c r="B1310" s="17">
        <v>46</v>
      </c>
      <c r="C1310" s="17" t="s">
        <v>5</v>
      </c>
      <c r="D1310" s="17" t="s">
        <v>4</v>
      </c>
      <c r="E1310" s="17" t="s">
        <v>328</v>
      </c>
      <c r="F1310" s="17" t="s">
        <v>339</v>
      </c>
      <c r="G1310" s="17" t="s">
        <v>377</v>
      </c>
      <c r="H1310" s="17">
        <v>0</v>
      </c>
      <c r="I1310" s="17">
        <v>0</v>
      </c>
    </row>
    <row r="1311" spans="1:9" x14ac:dyDescent="0.25">
      <c r="A1311" s="17">
        <v>2015</v>
      </c>
      <c r="B1311" s="17">
        <v>46</v>
      </c>
      <c r="C1311" s="17" t="s">
        <v>5</v>
      </c>
      <c r="D1311" s="17" t="s">
        <v>4</v>
      </c>
      <c r="E1311" s="17" t="s">
        <v>340</v>
      </c>
      <c r="F1311" s="17" t="s">
        <v>341</v>
      </c>
      <c r="G1311" s="17" t="s">
        <v>378</v>
      </c>
      <c r="H1311" s="17">
        <v>0</v>
      </c>
      <c r="I1311" s="17">
        <v>0</v>
      </c>
    </row>
    <row r="1312" spans="1:9" x14ac:dyDescent="0.25">
      <c r="A1312" s="17">
        <v>2015</v>
      </c>
      <c r="B1312" s="17">
        <v>46</v>
      </c>
      <c r="C1312" s="17" t="s">
        <v>5</v>
      </c>
      <c r="D1312" s="17" t="s">
        <v>4</v>
      </c>
      <c r="E1312" s="17" t="s">
        <v>369</v>
      </c>
      <c r="F1312" s="17" t="s">
        <v>370</v>
      </c>
      <c r="G1312" s="17" t="s">
        <v>393</v>
      </c>
      <c r="H1312" s="17">
        <v>42.014000000000003</v>
      </c>
      <c r="I1312" s="17">
        <v>0</v>
      </c>
    </row>
    <row r="1313" spans="1:9" x14ac:dyDescent="0.25">
      <c r="A1313" s="17">
        <v>2015</v>
      </c>
      <c r="B1313" s="17">
        <v>46</v>
      </c>
      <c r="C1313" s="17" t="s">
        <v>5</v>
      </c>
      <c r="D1313" s="17" t="s">
        <v>4</v>
      </c>
      <c r="E1313" s="17" t="s">
        <v>346</v>
      </c>
      <c r="F1313" s="17" t="s">
        <v>347</v>
      </c>
      <c r="G1313" s="17" t="s">
        <v>381</v>
      </c>
      <c r="H1313" s="17">
        <v>2138.4749999999999</v>
      </c>
      <c r="I1313" s="17">
        <v>84</v>
      </c>
    </row>
    <row r="1314" spans="1:9" x14ac:dyDescent="0.25">
      <c r="A1314" s="17">
        <v>2015</v>
      </c>
      <c r="B1314" s="17">
        <v>46</v>
      </c>
      <c r="C1314" s="17" t="s">
        <v>5</v>
      </c>
      <c r="D1314" s="17" t="s">
        <v>4</v>
      </c>
      <c r="E1314" s="17" t="s">
        <v>361</v>
      </c>
      <c r="F1314" s="17" t="s">
        <v>362</v>
      </c>
      <c r="G1314" s="17" t="s">
        <v>389</v>
      </c>
      <c r="H1314" s="17">
        <v>58.73</v>
      </c>
      <c r="I1314" s="17">
        <v>0</v>
      </c>
    </row>
    <row r="1315" spans="1:9" x14ac:dyDescent="0.25">
      <c r="A1315" s="17">
        <v>2015</v>
      </c>
      <c r="B1315" s="17">
        <v>46</v>
      </c>
      <c r="C1315" s="17" t="s">
        <v>5</v>
      </c>
      <c r="D1315" s="17" t="s">
        <v>4</v>
      </c>
      <c r="E1315" s="17" t="s">
        <v>359</v>
      </c>
      <c r="F1315" s="17" t="s">
        <v>360</v>
      </c>
      <c r="G1315" s="17" t="s">
        <v>388</v>
      </c>
      <c r="H1315" s="17">
        <v>60.795000000000002</v>
      </c>
      <c r="I1315" s="17">
        <v>1</v>
      </c>
    </row>
    <row r="1316" spans="1:9" x14ac:dyDescent="0.25">
      <c r="A1316" s="17">
        <v>2015</v>
      </c>
      <c r="B1316" s="17">
        <v>48</v>
      </c>
      <c r="C1316" s="17" t="s">
        <v>88</v>
      </c>
      <c r="D1316" s="17" t="s">
        <v>87</v>
      </c>
      <c r="E1316" s="17" t="s">
        <v>342</v>
      </c>
      <c r="F1316" s="17" t="s">
        <v>343</v>
      </c>
      <c r="G1316" s="17" t="s">
        <v>379</v>
      </c>
      <c r="H1316" s="17">
        <v>0</v>
      </c>
      <c r="I1316" s="17">
        <v>0</v>
      </c>
    </row>
    <row r="1317" spans="1:9" x14ac:dyDescent="0.25">
      <c r="A1317" s="17">
        <v>2015</v>
      </c>
      <c r="B1317" s="17">
        <v>48</v>
      </c>
      <c r="C1317" s="17" t="s">
        <v>88</v>
      </c>
      <c r="D1317" s="17" t="s">
        <v>87</v>
      </c>
      <c r="E1317" s="17" t="s">
        <v>327</v>
      </c>
      <c r="F1317" s="17" t="s">
        <v>348</v>
      </c>
      <c r="G1317" s="17" t="s">
        <v>382</v>
      </c>
      <c r="H1317" s="17">
        <v>0</v>
      </c>
      <c r="I1317" s="17">
        <v>0</v>
      </c>
    </row>
    <row r="1318" spans="1:9" x14ac:dyDescent="0.25">
      <c r="A1318" s="17">
        <v>2015</v>
      </c>
      <c r="B1318" s="17">
        <v>48</v>
      </c>
      <c r="C1318" s="17" t="s">
        <v>88</v>
      </c>
      <c r="D1318" s="17" t="s">
        <v>87</v>
      </c>
      <c r="E1318" s="17" t="s">
        <v>371</v>
      </c>
      <c r="F1318" s="17" t="s">
        <v>372</v>
      </c>
      <c r="G1318" s="17" t="s">
        <v>394</v>
      </c>
      <c r="H1318" s="17">
        <v>25</v>
      </c>
      <c r="I1318" s="17">
        <v>0</v>
      </c>
    </row>
    <row r="1319" spans="1:9" x14ac:dyDescent="0.25">
      <c r="A1319" s="17">
        <v>2015</v>
      </c>
      <c r="B1319" s="17">
        <v>48</v>
      </c>
      <c r="C1319" s="17" t="s">
        <v>88</v>
      </c>
      <c r="D1319" s="17" t="s">
        <v>87</v>
      </c>
      <c r="E1319" s="17" t="s">
        <v>363</v>
      </c>
      <c r="F1319" s="17" t="s">
        <v>364</v>
      </c>
      <c r="G1319" s="17" t="s">
        <v>390</v>
      </c>
      <c r="H1319" s="17">
        <v>10</v>
      </c>
      <c r="I1319" s="17">
        <v>0</v>
      </c>
    </row>
    <row r="1320" spans="1:9" x14ac:dyDescent="0.25">
      <c r="A1320" s="17">
        <v>2015</v>
      </c>
      <c r="B1320" s="17">
        <v>48</v>
      </c>
      <c r="C1320" s="17" t="s">
        <v>88</v>
      </c>
      <c r="D1320" s="17" t="s">
        <v>87</v>
      </c>
      <c r="E1320" s="17" t="s">
        <v>344</v>
      </c>
      <c r="F1320" s="17" t="s">
        <v>345</v>
      </c>
      <c r="G1320" s="17" t="s">
        <v>380</v>
      </c>
      <c r="H1320" s="17">
        <v>0</v>
      </c>
      <c r="I1320" s="17">
        <v>0</v>
      </c>
    </row>
    <row r="1321" spans="1:9" x14ac:dyDescent="0.25">
      <c r="A1321" s="17">
        <v>2015</v>
      </c>
      <c r="B1321" s="17">
        <v>48</v>
      </c>
      <c r="C1321" s="17" t="s">
        <v>88</v>
      </c>
      <c r="D1321" s="17" t="s">
        <v>87</v>
      </c>
      <c r="E1321" s="17" t="s">
        <v>365</v>
      </c>
      <c r="F1321" s="17" t="s">
        <v>366</v>
      </c>
      <c r="G1321" s="17" t="s">
        <v>391</v>
      </c>
      <c r="H1321" s="17">
        <v>0</v>
      </c>
      <c r="I1321" s="17">
        <v>0</v>
      </c>
    </row>
    <row r="1322" spans="1:9" x14ac:dyDescent="0.25">
      <c r="A1322" s="17">
        <v>2015</v>
      </c>
      <c r="B1322" s="17">
        <v>48</v>
      </c>
      <c r="C1322" s="17" t="s">
        <v>88</v>
      </c>
      <c r="D1322" s="17" t="s">
        <v>87</v>
      </c>
      <c r="E1322" s="17" t="s">
        <v>349</v>
      </c>
      <c r="F1322" s="17" t="s">
        <v>350</v>
      </c>
      <c r="G1322" s="17" t="s">
        <v>383</v>
      </c>
      <c r="H1322" s="17">
        <v>0</v>
      </c>
      <c r="I1322" s="17">
        <v>0</v>
      </c>
    </row>
    <row r="1323" spans="1:9" x14ac:dyDescent="0.25">
      <c r="A1323" s="17">
        <v>2015</v>
      </c>
      <c r="B1323" s="17">
        <v>48</v>
      </c>
      <c r="C1323" s="17" t="s">
        <v>88</v>
      </c>
      <c r="D1323" s="17" t="s">
        <v>87</v>
      </c>
      <c r="E1323" s="17" t="s">
        <v>367</v>
      </c>
      <c r="F1323" s="17" t="s">
        <v>368</v>
      </c>
      <c r="G1323" s="17" t="s">
        <v>392</v>
      </c>
      <c r="H1323" s="17">
        <v>0</v>
      </c>
      <c r="I1323" s="17">
        <v>0</v>
      </c>
    </row>
    <row r="1324" spans="1:9" x14ac:dyDescent="0.25">
      <c r="A1324" s="17">
        <v>2015</v>
      </c>
      <c r="B1324" s="17">
        <v>48</v>
      </c>
      <c r="C1324" s="17" t="s">
        <v>88</v>
      </c>
      <c r="D1324" s="17" t="s">
        <v>87</v>
      </c>
      <c r="E1324" s="17" t="s">
        <v>351</v>
      </c>
      <c r="F1324" s="17" t="s">
        <v>352</v>
      </c>
      <c r="G1324" s="17" t="s">
        <v>384</v>
      </c>
      <c r="H1324" s="17">
        <v>0</v>
      </c>
      <c r="I1324" s="17">
        <v>0</v>
      </c>
    </row>
    <row r="1325" spans="1:9" x14ac:dyDescent="0.25">
      <c r="A1325" s="17">
        <v>2015</v>
      </c>
      <c r="B1325" s="17">
        <v>48</v>
      </c>
      <c r="C1325" s="17" t="s">
        <v>88</v>
      </c>
      <c r="D1325" s="17" t="s">
        <v>87</v>
      </c>
      <c r="E1325" s="17" t="s">
        <v>353</v>
      </c>
      <c r="F1325" s="17" t="s">
        <v>354</v>
      </c>
      <c r="G1325" s="17" t="s">
        <v>385</v>
      </c>
      <c r="H1325" s="17">
        <v>0</v>
      </c>
      <c r="I1325" s="17">
        <v>0</v>
      </c>
    </row>
    <row r="1326" spans="1:9" x14ac:dyDescent="0.25">
      <c r="A1326" s="17">
        <v>2015</v>
      </c>
      <c r="B1326" s="17">
        <v>48</v>
      </c>
      <c r="C1326" s="17" t="s">
        <v>88</v>
      </c>
      <c r="D1326" s="17" t="s">
        <v>87</v>
      </c>
      <c r="E1326" s="17" t="s">
        <v>355</v>
      </c>
      <c r="F1326" s="17" t="s">
        <v>356</v>
      </c>
      <c r="G1326" s="17" t="s">
        <v>386</v>
      </c>
      <c r="H1326" s="17">
        <v>0</v>
      </c>
      <c r="I1326" s="17">
        <v>0</v>
      </c>
    </row>
    <row r="1327" spans="1:9" x14ac:dyDescent="0.25">
      <c r="A1327" s="17">
        <v>2015</v>
      </c>
      <c r="B1327" s="17">
        <v>48</v>
      </c>
      <c r="C1327" s="17" t="s">
        <v>88</v>
      </c>
      <c r="D1327" s="17" t="s">
        <v>87</v>
      </c>
      <c r="E1327" s="17" t="s">
        <v>357</v>
      </c>
      <c r="F1327" s="17" t="s">
        <v>358</v>
      </c>
      <c r="G1327" s="17" t="s">
        <v>387</v>
      </c>
      <c r="H1327" s="17">
        <v>0</v>
      </c>
      <c r="I1327" s="17">
        <v>0</v>
      </c>
    </row>
    <row r="1328" spans="1:9" x14ac:dyDescent="0.25">
      <c r="A1328" s="17">
        <v>2015</v>
      </c>
      <c r="B1328" s="17">
        <v>48</v>
      </c>
      <c r="C1328" s="17" t="s">
        <v>88</v>
      </c>
      <c r="D1328" s="17" t="s">
        <v>87</v>
      </c>
      <c r="E1328" s="17" t="s">
        <v>328</v>
      </c>
      <c r="F1328" s="17" t="s">
        <v>339</v>
      </c>
      <c r="G1328" s="17" t="s">
        <v>377</v>
      </c>
      <c r="H1328" s="17">
        <v>0</v>
      </c>
      <c r="I1328" s="17">
        <v>0</v>
      </c>
    </row>
    <row r="1329" spans="1:9" x14ac:dyDescent="0.25">
      <c r="A1329" s="17">
        <v>2015</v>
      </c>
      <c r="B1329" s="17">
        <v>48</v>
      </c>
      <c r="C1329" s="17" t="s">
        <v>88</v>
      </c>
      <c r="D1329" s="17" t="s">
        <v>87</v>
      </c>
      <c r="E1329" s="17" t="s">
        <v>340</v>
      </c>
      <c r="F1329" s="17" t="s">
        <v>341</v>
      </c>
      <c r="G1329" s="17" t="s">
        <v>378</v>
      </c>
      <c r="H1329" s="17">
        <v>2</v>
      </c>
      <c r="I1329" s="17">
        <v>0</v>
      </c>
    </row>
    <row r="1330" spans="1:9" x14ac:dyDescent="0.25">
      <c r="A1330" s="17">
        <v>2015</v>
      </c>
      <c r="B1330" s="17">
        <v>48</v>
      </c>
      <c r="C1330" s="17" t="s">
        <v>88</v>
      </c>
      <c r="D1330" s="17" t="s">
        <v>87</v>
      </c>
      <c r="E1330" s="17" t="s">
        <v>369</v>
      </c>
      <c r="F1330" s="17" t="s">
        <v>370</v>
      </c>
      <c r="G1330" s="17" t="s">
        <v>393</v>
      </c>
      <c r="H1330" s="17">
        <v>1972</v>
      </c>
      <c r="I1330" s="17">
        <v>0</v>
      </c>
    </row>
    <row r="1331" spans="1:9" x14ac:dyDescent="0.25">
      <c r="A1331" s="17">
        <v>2015</v>
      </c>
      <c r="B1331" s="17">
        <v>48</v>
      </c>
      <c r="C1331" s="17" t="s">
        <v>88</v>
      </c>
      <c r="D1331" s="17" t="s">
        <v>87</v>
      </c>
      <c r="E1331" s="17" t="s">
        <v>346</v>
      </c>
      <c r="F1331" s="17" t="s">
        <v>347</v>
      </c>
      <c r="G1331" s="17" t="s">
        <v>381</v>
      </c>
      <c r="H1331" s="17">
        <v>37</v>
      </c>
      <c r="I1331" s="17">
        <v>0</v>
      </c>
    </row>
    <row r="1332" spans="1:9" x14ac:dyDescent="0.25">
      <c r="A1332" s="17">
        <v>2015</v>
      </c>
      <c r="B1332" s="17">
        <v>48</v>
      </c>
      <c r="C1332" s="17" t="s">
        <v>88</v>
      </c>
      <c r="D1332" s="17" t="s">
        <v>87</v>
      </c>
      <c r="E1332" s="17" t="s">
        <v>361</v>
      </c>
      <c r="F1332" s="17" t="s">
        <v>362</v>
      </c>
      <c r="G1332" s="17" t="s">
        <v>389</v>
      </c>
      <c r="H1332" s="17">
        <v>16495</v>
      </c>
      <c r="I1332" s="17">
        <v>366</v>
      </c>
    </row>
    <row r="1333" spans="1:9" x14ac:dyDescent="0.25">
      <c r="A1333" s="17">
        <v>2015</v>
      </c>
      <c r="B1333" s="17">
        <v>48</v>
      </c>
      <c r="C1333" s="17" t="s">
        <v>88</v>
      </c>
      <c r="D1333" s="17" t="s">
        <v>87</v>
      </c>
      <c r="E1333" s="17" t="s">
        <v>359</v>
      </c>
      <c r="F1333" s="17" t="s">
        <v>360</v>
      </c>
      <c r="G1333" s="17" t="s">
        <v>388</v>
      </c>
      <c r="H1333" s="17">
        <v>174</v>
      </c>
      <c r="I1333" s="17">
        <v>0</v>
      </c>
    </row>
    <row r="1334" spans="1:9" x14ac:dyDescent="0.25">
      <c r="A1334" s="17">
        <v>2015</v>
      </c>
      <c r="B1334" s="17">
        <v>51</v>
      </c>
      <c r="C1334" s="17" t="s">
        <v>74</v>
      </c>
      <c r="D1334" s="17" t="s">
        <v>73</v>
      </c>
      <c r="E1334" s="17" t="s">
        <v>342</v>
      </c>
      <c r="F1334" s="17" t="s">
        <v>343</v>
      </c>
      <c r="G1334" s="17" t="s">
        <v>379</v>
      </c>
      <c r="H1334" s="17">
        <v>0</v>
      </c>
      <c r="I1334" s="17">
        <v>0</v>
      </c>
    </row>
    <row r="1335" spans="1:9" x14ac:dyDescent="0.25">
      <c r="A1335" s="17">
        <v>2015</v>
      </c>
      <c r="B1335" s="17">
        <v>51</v>
      </c>
      <c r="C1335" s="17" t="s">
        <v>74</v>
      </c>
      <c r="D1335" s="17" t="s">
        <v>73</v>
      </c>
      <c r="E1335" s="17" t="s">
        <v>327</v>
      </c>
      <c r="F1335" s="17" t="s">
        <v>348</v>
      </c>
      <c r="G1335" s="17" t="s">
        <v>382</v>
      </c>
      <c r="H1335" s="17">
        <v>0</v>
      </c>
      <c r="I1335" s="17">
        <v>0</v>
      </c>
    </row>
    <row r="1336" spans="1:9" x14ac:dyDescent="0.25">
      <c r="A1336" s="17">
        <v>2015</v>
      </c>
      <c r="B1336" s="17">
        <v>51</v>
      </c>
      <c r="C1336" s="17" t="s">
        <v>74</v>
      </c>
      <c r="D1336" s="17" t="s">
        <v>73</v>
      </c>
      <c r="E1336" s="17" t="s">
        <v>371</v>
      </c>
      <c r="F1336" s="17" t="s">
        <v>372</v>
      </c>
      <c r="G1336" s="17" t="s">
        <v>394</v>
      </c>
      <c r="H1336" s="17">
        <v>6</v>
      </c>
      <c r="I1336" s="17">
        <v>0</v>
      </c>
    </row>
    <row r="1337" spans="1:9" x14ac:dyDescent="0.25">
      <c r="A1337" s="17">
        <v>2015</v>
      </c>
      <c r="B1337" s="17">
        <v>51</v>
      </c>
      <c r="C1337" s="17" t="s">
        <v>74</v>
      </c>
      <c r="D1337" s="17" t="s">
        <v>73</v>
      </c>
      <c r="E1337" s="17" t="s">
        <v>363</v>
      </c>
      <c r="F1337" s="17" t="s">
        <v>364</v>
      </c>
      <c r="G1337" s="17" t="s">
        <v>390</v>
      </c>
      <c r="H1337" s="17">
        <v>0</v>
      </c>
      <c r="I1337" s="17">
        <v>0</v>
      </c>
    </row>
    <row r="1338" spans="1:9" x14ac:dyDescent="0.25">
      <c r="A1338" s="17">
        <v>2015</v>
      </c>
      <c r="B1338" s="17">
        <v>51</v>
      </c>
      <c r="C1338" s="17" t="s">
        <v>74</v>
      </c>
      <c r="D1338" s="17" t="s">
        <v>73</v>
      </c>
      <c r="E1338" s="17" t="s">
        <v>344</v>
      </c>
      <c r="F1338" s="17" t="s">
        <v>345</v>
      </c>
      <c r="G1338" s="17" t="s">
        <v>380</v>
      </c>
      <c r="H1338" s="17">
        <v>0</v>
      </c>
      <c r="I1338" s="17">
        <v>0</v>
      </c>
    </row>
    <row r="1339" spans="1:9" x14ac:dyDescent="0.25">
      <c r="A1339" s="17">
        <v>2015</v>
      </c>
      <c r="B1339" s="17">
        <v>51</v>
      </c>
      <c r="C1339" s="17" t="s">
        <v>74</v>
      </c>
      <c r="D1339" s="17" t="s">
        <v>73</v>
      </c>
      <c r="E1339" s="17" t="s">
        <v>365</v>
      </c>
      <c r="F1339" s="17" t="s">
        <v>366</v>
      </c>
      <c r="G1339" s="17" t="s">
        <v>391</v>
      </c>
      <c r="H1339" s="17">
        <v>0</v>
      </c>
      <c r="I1339" s="17">
        <v>0</v>
      </c>
    </row>
    <row r="1340" spans="1:9" x14ac:dyDescent="0.25">
      <c r="A1340" s="17">
        <v>2015</v>
      </c>
      <c r="B1340" s="17">
        <v>51</v>
      </c>
      <c r="C1340" s="17" t="s">
        <v>74</v>
      </c>
      <c r="D1340" s="17" t="s">
        <v>73</v>
      </c>
      <c r="E1340" s="17" t="s">
        <v>349</v>
      </c>
      <c r="F1340" s="17" t="s">
        <v>350</v>
      </c>
      <c r="G1340" s="17" t="s">
        <v>383</v>
      </c>
      <c r="H1340" s="17">
        <v>0</v>
      </c>
      <c r="I1340" s="17">
        <v>0</v>
      </c>
    </row>
    <row r="1341" spans="1:9" x14ac:dyDescent="0.25">
      <c r="A1341" s="17">
        <v>2015</v>
      </c>
      <c r="B1341" s="17">
        <v>51</v>
      </c>
      <c r="C1341" s="17" t="s">
        <v>74</v>
      </c>
      <c r="D1341" s="17" t="s">
        <v>73</v>
      </c>
      <c r="E1341" s="17" t="s">
        <v>367</v>
      </c>
      <c r="F1341" s="17" t="s">
        <v>368</v>
      </c>
      <c r="G1341" s="17" t="s">
        <v>392</v>
      </c>
      <c r="H1341" s="17">
        <v>0</v>
      </c>
      <c r="I1341" s="17">
        <v>0</v>
      </c>
    </row>
    <row r="1342" spans="1:9" x14ac:dyDescent="0.25">
      <c r="A1342" s="17">
        <v>2015</v>
      </c>
      <c r="B1342" s="17">
        <v>51</v>
      </c>
      <c r="C1342" s="17" t="s">
        <v>74</v>
      </c>
      <c r="D1342" s="17" t="s">
        <v>73</v>
      </c>
      <c r="E1342" s="17" t="s">
        <v>351</v>
      </c>
      <c r="F1342" s="17" t="s">
        <v>352</v>
      </c>
      <c r="G1342" s="17" t="s">
        <v>384</v>
      </c>
      <c r="H1342" s="17">
        <v>0</v>
      </c>
      <c r="I1342" s="17">
        <v>0</v>
      </c>
    </row>
    <row r="1343" spans="1:9" x14ac:dyDescent="0.25">
      <c r="A1343" s="17">
        <v>2015</v>
      </c>
      <c r="B1343" s="17">
        <v>51</v>
      </c>
      <c r="C1343" s="17" t="s">
        <v>74</v>
      </c>
      <c r="D1343" s="17" t="s">
        <v>73</v>
      </c>
      <c r="E1343" s="17" t="s">
        <v>353</v>
      </c>
      <c r="F1343" s="17" t="s">
        <v>354</v>
      </c>
      <c r="G1343" s="17" t="s">
        <v>385</v>
      </c>
      <c r="H1343" s="17">
        <v>0</v>
      </c>
      <c r="I1343" s="17">
        <v>0</v>
      </c>
    </row>
    <row r="1344" spans="1:9" x14ac:dyDescent="0.25">
      <c r="A1344" s="17">
        <v>2015</v>
      </c>
      <c r="B1344" s="17">
        <v>51</v>
      </c>
      <c r="C1344" s="17" t="s">
        <v>74</v>
      </c>
      <c r="D1344" s="17" t="s">
        <v>73</v>
      </c>
      <c r="E1344" s="17" t="s">
        <v>355</v>
      </c>
      <c r="F1344" s="17" t="s">
        <v>356</v>
      </c>
      <c r="G1344" s="17" t="s">
        <v>386</v>
      </c>
      <c r="H1344" s="17">
        <v>0</v>
      </c>
      <c r="I1344" s="17">
        <v>0</v>
      </c>
    </row>
    <row r="1345" spans="1:9" x14ac:dyDescent="0.25">
      <c r="A1345" s="17">
        <v>2015</v>
      </c>
      <c r="B1345" s="17">
        <v>51</v>
      </c>
      <c r="C1345" s="17" t="s">
        <v>74</v>
      </c>
      <c r="D1345" s="17" t="s">
        <v>73</v>
      </c>
      <c r="E1345" s="17" t="s">
        <v>357</v>
      </c>
      <c r="F1345" s="17" t="s">
        <v>358</v>
      </c>
      <c r="G1345" s="17" t="s">
        <v>387</v>
      </c>
      <c r="H1345" s="17">
        <v>0</v>
      </c>
      <c r="I1345" s="17">
        <v>0</v>
      </c>
    </row>
    <row r="1346" spans="1:9" x14ac:dyDescent="0.25">
      <c r="A1346" s="17">
        <v>2015</v>
      </c>
      <c r="B1346" s="17">
        <v>51</v>
      </c>
      <c r="C1346" s="17" t="s">
        <v>74</v>
      </c>
      <c r="D1346" s="17" t="s">
        <v>73</v>
      </c>
      <c r="E1346" s="17" t="s">
        <v>328</v>
      </c>
      <c r="F1346" s="17" t="s">
        <v>339</v>
      </c>
      <c r="G1346" s="17" t="s">
        <v>377</v>
      </c>
      <c r="H1346" s="17">
        <v>0</v>
      </c>
      <c r="I1346" s="17">
        <v>0</v>
      </c>
    </row>
    <row r="1347" spans="1:9" x14ac:dyDescent="0.25">
      <c r="A1347" s="17">
        <v>2015</v>
      </c>
      <c r="B1347" s="17">
        <v>51</v>
      </c>
      <c r="C1347" s="17" t="s">
        <v>74</v>
      </c>
      <c r="D1347" s="17" t="s">
        <v>73</v>
      </c>
      <c r="E1347" s="17" t="s">
        <v>340</v>
      </c>
      <c r="F1347" s="17" t="s">
        <v>341</v>
      </c>
      <c r="G1347" s="17" t="s">
        <v>378</v>
      </c>
      <c r="H1347" s="17">
        <v>14257</v>
      </c>
      <c r="I1347" s="17">
        <v>243</v>
      </c>
    </row>
    <row r="1348" spans="1:9" x14ac:dyDescent="0.25">
      <c r="A1348" s="17">
        <v>2015</v>
      </c>
      <c r="B1348" s="17">
        <v>51</v>
      </c>
      <c r="C1348" s="17" t="s">
        <v>74</v>
      </c>
      <c r="D1348" s="17" t="s">
        <v>73</v>
      </c>
      <c r="E1348" s="17" t="s">
        <v>369</v>
      </c>
      <c r="F1348" s="17" t="s">
        <v>370</v>
      </c>
      <c r="G1348" s="17" t="s">
        <v>393</v>
      </c>
      <c r="H1348" s="17">
        <v>2123</v>
      </c>
      <c r="I1348" s="17">
        <v>0</v>
      </c>
    </row>
    <row r="1349" spans="1:9" x14ac:dyDescent="0.25">
      <c r="A1349" s="17">
        <v>2015</v>
      </c>
      <c r="B1349" s="17">
        <v>51</v>
      </c>
      <c r="C1349" s="17" t="s">
        <v>74</v>
      </c>
      <c r="D1349" s="17" t="s">
        <v>73</v>
      </c>
      <c r="E1349" s="17" t="s">
        <v>346</v>
      </c>
      <c r="F1349" s="17" t="s">
        <v>347</v>
      </c>
      <c r="G1349" s="17" t="s">
        <v>381</v>
      </c>
      <c r="H1349" s="17">
        <v>0</v>
      </c>
      <c r="I1349" s="17">
        <v>0</v>
      </c>
    </row>
    <row r="1350" spans="1:9" x14ac:dyDescent="0.25">
      <c r="A1350" s="17">
        <v>2015</v>
      </c>
      <c r="B1350" s="17">
        <v>51</v>
      </c>
      <c r="C1350" s="17" t="s">
        <v>74</v>
      </c>
      <c r="D1350" s="17" t="s">
        <v>73</v>
      </c>
      <c r="E1350" s="17" t="s">
        <v>361</v>
      </c>
      <c r="F1350" s="17" t="s">
        <v>362</v>
      </c>
      <c r="G1350" s="17" t="s">
        <v>389</v>
      </c>
      <c r="H1350" s="17">
        <v>0</v>
      </c>
      <c r="I1350" s="17">
        <v>0</v>
      </c>
    </row>
    <row r="1351" spans="1:9" x14ac:dyDescent="0.25">
      <c r="A1351" s="17">
        <v>2015</v>
      </c>
      <c r="B1351" s="17">
        <v>51</v>
      </c>
      <c r="C1351" s="17" t="s">
        <v>74</v>
      </c>
      <c r="D1351" s="17" t="s">
        <v>73</v>
      </c>
      <c r="E1351" s="17" t="s">
        <v>359</v>
      </c>
      <c r="F1351" s="17" t="s">
        <v>360</v>
      </c>
      <c r="G1351" s="17" t="s">
        <v>388</v>
      </c>
      <c r="H1351" s="17">
        <v>0</v>
      </c>
      <c r="I1351" s="17">
        <v>0</v>
      </c>
    </row>
    <row r="1352" spans="1:9" x14ac:dyDescent="0.25">
      <c r="A1352" s="17">
        <v>2015</v>
      </c>
      <c r="B1352" s="17">
        <v>54</v>
      </c>
      <c r="C1352" s="17" t="s">
        <v>60</v>
      </c>
      <c r="D1352" s="17" t="s">
        <v>59</v>
      </c>
      <c r="E1352" s="17" t="s">
        <v>342</v>
      </c>
      <c r="F1352" s="17" t="s">
        <v>343</v>
      </c>
      <c r="G1352" s="17" t="s">
        <v>379</v>
      </c>
      <c r="H1352" s="17">
        <v>0</v>
      </c>
      <c r="I1352" s="17">
        <v>0</v>
      </c>
    </row>
    <row r="1353" spans="1:9" x14ac:dyDescent="0.25">
      <c r="A1353" s="17">
        <v>2015</v>
      </c>
      <c r="B1353" s="17">
        <v>54</v>
      </c>
      <c r="C1353" s="17" t="s">
        <v>60</v>
      </c>
      <c r="D1353" s="17" t="s">
        <v>59</v>
      </c>
      <c r="E1353" s="17" t="s">
        <v>327</v>
      </c>
      <c r="F1353" s="17" t="s">
        <v>348</v>
      </c>
      <c r="G1353" s="17" t="s">
        <v>382</v>
      </c>
      <c r="H1353" s="17">
        <v>0</v>
      </c>
      <c r="I1353" s="17">
        <v>0</v>
      </c>
    </row>
    <row r="1354" spans="1:9" x14ac:dyDescent="0.25">
      <c r="A1354" s="17">
        <v>2015</v>
      </c>
      <c r="B1354" s="17">
        <v>54</v>
      </c>
      <c r="C1354" s="17" t="s">
        <v>60</v>
      </c>
      <c r="D1354" s="17" t="s">
        <v>59</v>
      </c>
      <c r="E1354" s="17" t="s">
        <v>371</v>
      </c>
      <c r="F1354" s="17" t="s">
        <v>372</v>
      </c>
      <c r="G1354" s="17" t="s">
        <v>394</v>
      </c>
      <c r="H1354" s="17">
        <v>0</v>
      </c>
      <c r="I1354" s="17">
        <v>0</v>
      </c>
    </row>
    <row r="1355" spans="1:9" x14ac:dyDescent="0.25">
      <c r="A1355" s="17">
        <v>2015</v>
      </c>
      <c r="B1355" s="17">
        <v>54</v>
      </c>
      <c r="C1355" s="17" t="s">
        <v>60</v>
      </c>
      <c r="D1355" s="17" t="s">
        <v>59</v>
      </c>
      <c r="E1355" s="17" t="s">
        <v>363</v>
      </c>
      <c r="F1355" s="17" t="s">
        <v>364</v>
      </c>
      <c r="G1355" s="17" t="s">
        <v>390</v>
      </c>
      <c r="H1355" s="17">
        <v>0</v>
      </c>
      <c r="I1355" s="17">
        <v>0</v>
      </c>
    </row>
    <row r="1356" spans="1:9" x14ac:dyDescent="0.25">
      <c r="A1356" s="17">
        <v>2015</v>
      </c>
      <c r="B1356" s="17">
        <v>54</v>
      </c>
      <c r="C1356" s="17" t="s">
        <v>60</v>
      </c>
      <c r="D1356" s="17" t="s">
        <v>59</v>
      </c>
      <c r="E1356" s="17" t="s">
        <v>344</v>
      </c>
      <c r="F1356" s="17" t="s">
        <v>345</v>
      </c>
      <c r="G1356" s="17" t="s">
        <v>380</v>
      </c>
      <c r="H1356" s="17">
        <v>0</v>
      </c>
      <c r="I1356" s="17">
        <v>0</v>
      </c>
    </row>
    <row r="1357" spans="1:9" x14ac:dyDescent="0.25">
      <c r="A1357" s="17">
        <v>2015</v>
      </c>
      <c r="B1357" s="17">
        <v>54</v>
      </c>
      <c r="C1357" s="17" t="s">
        <v>60</v>
      </c>
      <c r="D1357" s="17" t="s">
        <v>59</v>
      </c>
      <c r="E1357" s="17" t="s">
        <v>365</v>
      </c>
      <c r="F1357" s="17" t="s">
        <v>366</v>
      </c>
      <c r="G1357" s="17" t="s">
        <v>391</v>
      </c>
      <c r="H1357" s="17">
        <v>0</v>
      </c>
      <c r="I1357" s="17">
        <v>0</v>
      </c>
    </row>
    <row r="1358" spans="1:9" x14ac:dyDescent="0.25">
      <c r="A1358" s="17">
        <v>2015</v>
      </c>
      <c r="B1358" s="17">
        <v>54</v>
      </c>
      <c r="C1358" s="17" t="s">
        <v>60</v>
      </c>
      <c r="D1358" s="17" t="s">
        <v>59</v>
      </c>
      <c r="E1358" s="17" t="s">
        <v>349</v>
      </c>
      <c r="F1358" s="17" t="s">
        <v>350</v>
      </c>
      <c r="G1358" s="17" t="s">
        <v>383</v>
      </c>
      <c r="H1358" s="17">
        <v>0</v>
      </c>
      <c r="I1358" s="17">
        <v>0</v>
      </c>
    </row>
    <row r="1359" spans="1:9" x14ac:dyDescent="0.25">
      <c r="A1359" s="17">
        <v>2015</v>
      </c>
      <c r="B1359" s="17">
        <v>54</v>
      </c>
      <c r="C1359" s="17" t="s">
        <v>60</v>
      </c>
      <c r="D1359" s="17" t="s">
        <v>59</v>
      </c>
      <c r="E1359" s="17" t="s">
        <v>367</v>
      </c>
      <c r="F1359" s="17" t="s">
        <v>368</v>
      </c>
      <c r="G1359" s="17" t="s">
        <v>392</v>
      </c>
      <c r="H1359" s="17">
        <v>0</v>
      </c>
      <c r="I1359" s="17">
        <v>0</v>
      </c>
    </row>
    <row r="1360" spans="1:9" x14ac:dyDescent="0.25">
      <c r="A1360" s="17">
        <v>2015</v>
      </c>
      <c r="B1360" s="17">
        <v>54</v>
      </c>
      <c r="C1360" s="17" t="s">
        <v>60</v>
      </c>
      <c r="D1360" s="17" t="s">
        <v>59</v>
      </c>
      <c r="E1360" s="17" t="s">
        <v>351</v>
      </c>
      <c r="F1360" s="17" t="s">
        <v>352</v>
      </c>
      <c r="G1360" s="17" t="s">
        <v>384</v>
      </c>
      <c r="H1360" s="17">
        <v>0</v>
      </c>
      <c r="I1360" s="17">
        <v>0</v>
      </c>
    </row>
    <row r="1361" spans="1:9" x14ac:dyDescent="0.25">
      <c r="A1361" s="17">
        <v>2015</v>
      </c>
      <c r="B1361" s="17">
        <v>54</v>
      </c>
      <c r="C1361" s="17" t="s">
        <v>60</v>
      </c>
      <c r="D1361" s="17" t="s">
        <v>59</v>
      </c>
      <c r="E1361" s="17" t="s">
        <v>353</v>
      </c>
      <c r="F1361" s="17" t="s">
        <v>354</v>
      </c>
      <c r="G1361" s="17" t="s">
        <v>385</v>
      </c>
      <c r="H1361" s="17">
        <v>0</v>
      </c>
      <c r="I1361" s="17">
        <v>0</v>
      </c>
    </row>
    <row r="1362" spans="1:9" x14ac:dyDescent="0.25">
      <c r="A1362" s="17">
        <v>2015</v>
      </c>
      <c r="B1362" s="17">
        <v>54</v>
      </c>
      <c r="C1362" s="17" t="s">
        <v>60</v>
      </c>
      <c r="D1362" s="17" t="s">
        <v>59</v>
      </c>
      <c r="E1362" s="17" t="s">
        <v>355</v>
      </c>
      <c r="F1362" s="17" t="s">
        <v>356</v>
      </c>
      <c r="G1362" s="17" t="s">
        <v>386</v>
      </c>
      <c r="H1362" s="17">
        <v>0</v>
      </c>
      <c r="I1362" s="17">
        <v>0</v>
      </c>
    </row>
    <row r="1363" spans="1:9" x14ac:dyDescent="0.25">
      <c r="A1363" s="17">
        <v>2015</v>
      </c>
      <c r="B1363" s="17">
        <v>54</v>
      </c>
      <c r="C1363" s="17" t="s">
        <v>60</v>
      </c>
      <c r="D1363" s="17" t="s">
        <v>59</v>
      </c>
      <c r="E1363" s="17" t="s">
        <v>357</v>
      </c>
      <c r="F1363" s="17" t="s">
        <v>358</v>
      </c>
      <c r="G1363" s="17" t="s">
        <v>387</v>
      </c>
      <c r="H1363" s="17">
        <v>0</v>
      </c>
      <c r="I1363" s="17">
        <v>0</v>
      </c>
    </row>
    <row r="1364" spans="1:9" x14ac:dyDescent="0.25">
      <c r="A1364" s="17">
        <v>2015</v>
      </c>
      <c r="B1364" s="17">
        <v>54</v>
      </c>
      <c r="C1364" s="17" t="s">
        <v>60</v>
      </c>
      <c r="D1364" s="17" t="s">
        <v>59</v>
      </c>
      <c r="E1364" s="17" t="s">
        <v>328</v>
      </c>
      <c r="F1364" s="17" t="s">
        <v>339</v>
      </c>
      <c r="G1364" s="17" t="s">
        <v>377</v>
      </c>
      <c r="H1364" s="17">
        <v>0</v>
      </c>
      <c r="I1364" s="17">
        <v>0</v>
      </c>
    </row>
    <row r="1365" spans="1:9" x14ac:dyDescent="0.25">
      <c r="A1365" s="17">
        <v>2015</v>
      </c>
      <c r="B1365" s="17">
        <v>54</v>
      </c>
      <c r="C1365" s="17" t="s">
        <v>60</v>
      </c>
      <c r="D1365" s="17" t="s">
        <v>59</v>
      </c>
      <c r="E1365" s="17" t="s">
        <v>340</v>
      </c>
      <c r="F1365" s="17" t="s">
        <v>341</v>
      </c>
      <c r="G1365" s="17" t="s">
        <v>378</v>
      </c>
      <c r="H1365" s="17">
        <v>2751.6590000000001</v>
      </c>
      <c r="I1365" s="17">
        <v>82</v>
      </c>
    </row>
    <row r="1366" spans="1:9" x14ac:dyDescent="0.25">
      <c r="A1366" s="17">
        <v>2015</v>
      </c>
      <c r="B1366" s="17">
        <v>54</v>
      </c>
      <c r="C1366" s="17" t="s">
        <v>60</v>
      </c>
      <c r="D1366" s="17" t="s">
        <v>59</v>
      </c>
      <c r="E1366" s="17" t="s">
        <v>369</v>
      </c>
      <c r="F1366" s="17" t="s">
        <v>370</v>
      </c>
      <c r="G1366" s="17" t="s">
        <v>393</v>
      </c>
      <c r="H1366" s="17">
        <v>27.25</v>
      </c>
      <c r="I1366" s="17">
        <v>0</v>
      </c>
    </row>
    <row r="1367" spans="1:9" x14ac:dyDescent="0.25">
      <c r="A1367" s="17">
        <v>2015</v>
      </c>
      <c r="B1367" s="17">
        <v>54</v>
      </c>
      <c r="C1367" s="17" t="s">
        <v>60</v>
      </c>
      <c r="D1367" s="17" t="s">
        <v>59</v>
      </c>
      <c r="E1367" s="17" t="s">
        <v>346</v>
      </c>
      <c r="F1367" s="17" t="s">
        <v>347</v>
      </c>
      <c r="G1367" s="17" t="s">
        <v>381</v>
      </c>
      <c r="H1367" s="17">
        <v>0</v>
      </c>
      <c r="I1367" s="17">
        <v>0</v>
      </c>
    </row>
    <row r="1368" spans="1:9" x14ac:dyDescent="0.25">
      <c r="A1368" s="17">
        <v>2015</v>
      </c>
      <c r="B1368" s="17">
        <v>54</v>
      </c>
      <c r="C1368" s="17" t="s">
        <v>60</v>
      </c>
      <c r="D1368" s="17" t="s">
        <v>59</v>
      </c>
      <c r="E1368" s="17" t="s">
        <v>361</v>
      </c>
      <c r="F1368" s="17" t="s">
        <v>362</v>
      </c>
      <c r="G1368" s="17" t="s">
        <v>389</v>
      </c>
      <c r="H1368" s="17">
        <v>0</v>
      </c>
      <c r="I1368" s="17">
        <v>0</v>
      </c>
    </row>
    <row r="1369" spans="1:9" x14ac:dyDescent="0.25">
      <c r="A1369" s="17">
        <v>2015</v>
      </c>
      <c r="B1369" s="17">
        <v>54</v>
      </c>
      <c r="C1369" s="17" t="s">
        <v>60</v>
      </c>
      <c r="D1369" s="17" t="s">
        <v>59</v>
      </c>
      <c r="E1369" s="17" t="s">
        <v>359</v>
      </c>
      <c r="F1369" s="17" t="s">
        <v>360</v>
      </c>
      <c r="G1369" s="17" t="s">
        <v>388</v>
      </c>
      <c r="H1369" s="17">
        <v>12</v>
      </c>
      <c r="I1369" s="17">
        <v>0</v>
      </c>
    </row>
    <row r="1370" spans="1:9" x14ac:dyDescent="0.25">
      <c r="A1370" s="17">
        <v>2015</v>
      </c>
      <c r="B1370" s="17">
        <v>60</v>
      </c>
      <c r="C1370" s="17" t="s">
        <v>56</v>
      </c>
      <c r="D1370" s="17" t="s">
        <v>55</v>
      </c>
      <c r="E1370" s="17" t="s">
        <v>342</v>
      </c>
      <c r="F1370" s="17" t="s">
        <v>343</v>
      </c>
      <c r="G1370" s="17" t="s">
        <v>379</v>
      </c>
      <c r="H1370" s="17">
        <v>0</v>
      </c>
      <c r="I1370" s="17">
        <v>0</v>
      </c>
    </row>
    <row r="1371" spans="1:9" x14ac:dyDescent="0.25">
      <c r="A1371" s="17">
        <v>2015</v>
      </c>
      <c r="B1371" s="17">
        <v>60</v>
      </c>
      <c r="C1371" s="17" t="s">
        <v>56</v>
      </c>
      <c r="D1371" s="17" t="s">
        <v>55</v>
      </c>
      <c r="E1371" s="17" t="s">
        <v>327</v>
      </c>
      <c r="F1371" s="17" t="s">
        <v>348</v>
      </c>
      <c r="G1371" s="17" t="s">
        <v>382</v>
      </c>
      <c r="H1371" s="17">
        <v>0</v>
      </c>
      <c r="I1371" s="17">
        <v>0</v>
      </c>
    </row>
    <row r="1372" spans="1:9" x14ac:dyDescent="0.25">
      <c r="A1372" s="17">
        <v>2015</v>
      </c>
      <c r="B1372" s="17">
        <v>60</v>
      </c>
      <c r="C1372" s="17" t="s">
        <v>56</v>
      </c>
      <c r="D1372" s="17" t="s">
        <v>55</v>
      </c>
      <c r="E1372" s="17" t="s">
        <v>371</v>
      </c>
      <c r="F1372" s="17" t="s">
        <v>372</v>
      </c>
      <c r="G1372" s="17" t="s">
        <v>394</v>
      </c>
      <c r="H1372" s="17">
        <v>12</v>
      </c>
      <c r="I1372" s="17">
        <v>0</v>
      </c>
    </row>
    <row r="1373" spans="1:9" x14ac:dyDescent="0.25">
      <c r="A1373" s="17">
        <v>2015</v>
      </c>
      <c r="B1373" s="17">
        <v>60</v>
      </c>
      <c r="C1373" s="17" t="s">
        <v>56</v>
      </c>
      <c r="D1373" s="17" t="s">
        <v>55</v>
      </c>
      <c r="E1373" s="17" t="s">
        <v>363</v>
      </c>
      <c r="F1373" s="17" t="s">
        <v>364</v>
      </c>
      <c r="G1373" s="17" t="s">
        <v>390</v>
      </c>
      <c r="H1373" s="17">
        <v>0</v>
      </c>
      <c r="I1373" s="17">
        <v>0</v>
      </c>
    </row>
    <row r="1374" spans="1:9" x14ac:dyDescent="0.25">
      <c r="A1374" s="17">
        <v>2015</v>
      </c>
      <c r="B1374" s="17">
        <v>60</v>
      </c>
      <c r="C1374" s="17" t="s">
        <v>56</v>
      </c>
      <c r="D1374" s="17" t="s">
        <v>55</v>
      </c>
      <c r="E1374" s="17" t="s">
        <v>344</v>
      </c>
      <c r="F1374" s="17" t="s">
        <v>345</v>
      </c>
      <c r="G1374" s="17" t="s">
        <v>380</v>
      </c>
      <c r="H1374" s="17">
        <v>0</v>
      </c>
      <c r="I1374" s="17">
        <v>0</v>
      </c>
    </row>
    <row r="1375" spans="1:9" x14ac:dyDescent="0.25">
      <c r="A1375" s="17">
        <v>2015</v>
      </c>
      <c r="B1375" s="17">
        <v>60</v>
      </c>
      <c r="C1375" s="17" t="s">
        <v>56</v>
      </c>
      <c r="D1375" s="17" t="s">
        <v>55</v>
      </c>
      <c r="E1375" s="17" t="s">
        <v>365</v>
      </c>
      <c r="F1375" s="17" t="s">
        <v>366</v>
      </c>
      <c r="G1375" s="17" t="s">
        <v>391</v>
      </c>
      <c r="H1375" s="17">
        <v>15</v>
      </c>
      <c r="I1375" s="17">
        <v>2</v>
      </c>
    </row>
    <row r="1376" spans="1:9" x14ac:dyDescent="0.25">
      <c r="A1376" s="17">
        <v>2015</v>
      </c>
      <c r="B1376" s="17">
        <v>60</v>
      </c>
      <c r="C1376" s="17" t="s">
        <v>56</v>
      </c>
      <c r="D1376" s="17" t="s">
        <v>55</v>
      </c>
      <c r="E1376" s="17" t="s">
        <v>349</v>
      </c>
      <c r="F1376" s="17" t="s">
        <v>350</v>
      </c>
      <c r="G1376" s="17" t="s">
        <v>383</v>
      </c>
      <c r="H1376" s="17">
        <v>3</v>
      </c>
      <c r="I1376" s="17">
        <v>0</v>
      </c>
    </row>
    <row r="1377" spans="1:9" x14ac:dyDescent="0.25">
      <c r="A1377" s="17">
        <v>2015</v>
      </c>
      <c r="B1377" s="17">
        <v>60</v>
      </c>
      <c r="C1377" s="17" t="s">
        <v>56</v>
      </c>
      <c r="D1377" s="17" t="s">
        <v>55</v>
      </c>
      <c r="E1377" s="17" t="s">
        <v>367</v>
      </c>
      <c r="F1377" s="17" t="s">
        <v>368</v>
      </c>
      <c r="G1377" s="17" t="s">
        <v>392</v>
      </c>
      <c r="H1377" s="17">
        <v>0</v>
      </c>
      <c r="I1377" s="17">
        <v>5</v>
      </c>
    </row>
    <row r="1378" spans="1:9" x14ac:dyDescent="0.25">
      <c r="A1378" s="17">
        <v>2015</v>
      </c>
      <c r="B1378" s="17">
        <v>60</v>
      </c>
      <c r="C1378" s="17" t="s">
        <v>56</v>
      </c>
      <c r="D1378" s="17" t="s">
        <v>55</v>
      </c>
      <c r="E1378" s="17" t="s">
        <v>351</v>
      </c>
      <c r="F1378" s="17" t="s">
        <v>352</v>
      </c>
      <c r="G1378" s="17" t="s">
        <v>384</v>
      </c>
      <c r="H1378" s="17">
        <v>0</v>
      </c>
      <c r="I1378" s="17">
        <v>0</v>
      </c>
    </row>
    <row r="1379" spans="1:9" x14ac:dyDescent="0.25">
      <c r="A1379" s="17">
        <v>2015</v>
      </c>
      <c r="B1379" s="17">
        <v>60</v>
      </c>
      <c r="C1379" s="17" t="s">
        <v>56</v>
      </c>
      <c r="D1379" s="17" t="s">
        <v>55</v>
      </c>
      <c r="E1379" s="17" t="s">
        <v>353</v>
      </c>
      <c r="F1379" s="17" t="s">
        <v>354</v>
      </c>
      <c r="G1379" s="17" t="s">
        <v>385</v>
      </c>
      <c r="H1379" s="17">
        <v>0</v>
      </c>
      <c r="I1379" s="17">
        <v>0</v>
      </c>
    </row>
    <row r="1380" spans="1:9" x14ac:dyDescent="0.25">
      <c r="A1380" s="17">
        <v>2015</v>
      </c>
      <c r="B1380" s="17">
        <v>60</v>
      </c>
      <c r="C1380" s="17" t="s">
        <v>56</v>
      </c>
      <c r="D1380" s="17" t="s">
        <v>55</v>
      </c>
      <c r="E1380" s="17" t="s">
        <v>355</v>
      </c>
      <c r="F1380" s="17" t="s">
        <v>356</v>
      </c>
      <c r="G1380" s="17" t="s">
        <v>386</v>
      </c>
      <c r="H1380" s="17">
        <v>0</v>
      </c>
      <c r="I1380" s="17">
        <v>0</v>
      </c>
    </row>
    <row r="1381" spans="1:9" x14ac:dyDescent="0.25">
      <c r="A1381" s="17">
        <v>2015</v>
      </c>
      <c r="B1381" s="17">
        <v>60</v>
      </c>
      <c r="C1381" s="17" t="s">
        <v>56</v>
      </c>
      <c r="D1381" s="17" t="s">
        <v>55</v>
      </c>
      <c r="E1381" s="17" t="s">
        <v>357</v>
      </c>
      <c r="F1381" s="17" t="s">
        <v>358</v>
      </c>
      <c r="G1381" s="17" t="s">
        <v>387</v>
      </c>
      <c r="H1381" s="17">
        <v>0</v>
      </c>
      <c r="I1381" s="17">
        <v>0</v>
      </c>
    </row>
    <row r="1382" spans="1:9" x14ac:dyDescent="0.25">
      <c r="A1382" s="17">
        <v>2015</v>
      </c>
      <c r="B1382" s="17">
        <v>60</v>
      </c>
      <c r="C1382" s="17" t="s">
        <v>56</v>
      </c>
      <c r="D1382" s="17" t="s">
        <v>55</v>
      </c>
      <c r="E1382" s="17" t="s">
        <v>328</v>
      </c>
      <c r="F1382" s="17" t="s">
        <v>339</v>
      </c>
      <c r="G1382" s="17" t="s">
        <v>377</v>
      </c>
      <c r="H1382" s="17">
        <v>0</v>
      </c>
      <c r="I1382" s="17">
        <v>0</v>
      </c>
    </row>
    <row r="1383" spans="1:9" x14ac:dyDescent="0.25">
      <c r="A1383" s="17">
        <v>2015</v>
      </c>
      <c r="B1383" s="17">
        <v>60</v>
      </c>
      <c r="C1383" s="17" t="s">
        <v>56</v>
      </c>
      <c r="D1383" s="17" t="s">
        <v>55</v>
      </c>
      <c r="E1383" s="17" t="s">
        <v>340</v>
      </c>
      <c r="F1383" s="17" t="s">
        <v>341</v>
      </c>
      <c r="G1383" s="17" t="s">
        <v>378</v>
      </c>
      <c r="H1383" s="17">
        <v>0</v>
      </c>
      <c r="I1383" s="17">
        <v>0</v>
      </c>
    </row>
    <row r="1384" spans="1:9" x14ac:dyDescent="0.25">
      <c r="A1384" s="17">
        <v>2015</v>
      </c>
      <c r="B1384" s="17">
        <v>60</v>
      </c>
      <c r="C1384" s="17" t="s">
        <v>56</v>
      </c>
      <c r="D1384" s="17" t="s">
        <v>55</v>
      </c>
      <c r="E1384" s="17" t="s">
        <v>369</v>
      </c>
      <c r="F1384" s="17" t="s">
        <v>370</v>
      </c>
      <c r="G1384" s="17" t="s">
        <v>393</v>
      </c>
      <c r="H1384" s="17">
        <v>42520</v>
      </c>
      <c r="I1384" s="17">
        <v>788</v>
      </c>
    </row>
    <row r="1385" spans="1:9" x14ac:dyDescent="0.25">
      <c r="A1385" s="17">
        <v>2015</v>
      </c>
      <c r="B1385" s="17">
        <v>60</v>
      </c>
      <c r="C1385" s="17" t="s">
        <v>56</v>
      </c>
      <c r="D1385" s="17" t="s">
        <v>55</v>
      </c>
      <c r="E1385" s="17" t="s">
        <v>346</v>
      </c>
      <c r="F1385" s="17" t="s">
        <v>347</v>
      </c>
      <c r="G1385" s="17" t="s">
        <v>381</v>
      </c>
      <c r="H1385" s="17">
        <v>0</v>
      </c>
      <c r="I1385" s="17">
        <v>0</v>
      </c>
    </row>
    <row r="1386" spans="1:9" x14ac:dyDescent="0.25">
      <c r="A1386" s="17">
        <v>2015</v>
      </c>
      <c r="B1386" s="17">
        <v>60</v>
      </c>
      <c r="C1386" s="17" t="s">
        <v>56</v>
      </c>
      <c r="D1386" s="17" t="s">
        <v>55</v>
      </c>
      <c r="E1386" s="17" t="s">
        <v>361</v>
      </c>
      <c r="F1386" s="17" t="s">
        <v>362</v>
      </c>
      <c r="G1386" s="17" t="s">
        <v>389</v>
      </c>
      <c r="H1386" s="17">
        <v>0</v>
      </c>
      <c r="I1386" s="17">
        <v>0</v>
      </c>
    </row>
    <row r="1387" spans="1:9" x14ac:dyDescent="0.25">
      <c r="A1387" s="17">
        <v>2015</v>
      </c>
      <c r="B1387" s="17">
        <v>60</v>
      </c>
      <c r="C1387" s="17" t="s">
        <v>56</v>
      </c>
      <c r="D1387" s="17" t="s">
        <v>55</v>
      </c>
      <c r="E1387" s="17" t="s">
        <v>359</v>
      </c>
      <c r="F1387" s="17" t="s">
        <v>360</v>
      </c>
      <c r="G1387" s="17" t="s">
        <v>388</v>
      </c>
      <c r="H1387" s="17">
        <v>96</v>
      </c>
      <c r="I1387" s="17">
        <v>12</v>
      </c>
    </row>
    <row r="1388" spans="1:9" x14ac:dyDescent="0.25">
      <c r="A1388" s="17">
        <v>2016</v>
      </c>
      <c r="B1388" s="17">
        <v>1</v>
      </c>
      <c r="C1388" s="17" t="s">
        <v>2</v>
      </c>
      <c r="D1388" s="17" t="s">
        <v>33</v>
      </c>
      <c r="E1388" s="17" t="s">
        <v>342</v>
      </c>
      <c r="F1388" s="17" t="s">
        <v>343</v>
      </c>
      <c r="G1388" s="17" t="s">
        <v>379</v>
      </c>
      <c r="H1388" s="17">
        <v>1892.5</v>
      </c>
      <c r="I1388" s="17">
        <v>0</v>
      </c>
    </row>
    <row r="1389" spans="1:9" x14ac:dyDescent="0.25">
      <c r="A1389" s="17">
        <v>2016</v>
      </c>
      <c r="B1389" s="17">
        <v>1</v>
      </c>
      <c r="C1389" s="17" t="s">
        <v>2</v>
      </c>
      <c r="D1389" s="17" t="s">
        <v>33</v>
      </c>
      <c r="E1389" s="17" t="s">
        <v>327</v>
      </c>
      <c r="F1389" s="17" t="s">
        <v>348</v>
      </c>
      <c r="G1389" s="17" t="s">
        <v>382</v>
      </c>
      <c r="H1389" s="17">
        <v>26592.786</v>
      </c>
      <c r="I1389" s="17">
        <v>143</v>
      </c>
    </row>
    <row r="1390" spans="1:9" x14ac:dyDescent="0.25">
      <c r="A1390" s="17">
        <v>2016</v>
      </c>
      <c r="B1390" s="17">
        <v>1</v>
      </c>
      <c r="C1390" s="17" t="s">
        <v>2</v>
      </c>
      <c r="D1390" s="17" t="s">
        <v>33</v>
      </c>
      <c r="E1390" s="17" t="s">
        <v>371</v>
      </c>
      <c r="F1390" s="17" t="s">
        <v>372</v>
      </c>
      <c r="G1390" s="17" t="s">
        <v>394</v>
      </c>
      <c r="H1390" s="17">
        <v>789805.10699999996</v>
      </c>
      <c r="I1390" s="17">
        <v>5399</v>
      </c>
    </row>
    <row r="1391" spans="1:9" x14ac:dyDescent="0.25">
      <c r="A1391" s="17">
        <v>2016</v>
      </c>
      <c r="B1391" s="17">
        <v>1</v>
      </c>
      <c r="C1391" s="17" t="s">
        <v>2</v>
      </c>
      <c r="D1391" s="17" t="s">
        <v>33</v>
      </c>
      <c r="E1391" s="17" t="s">
        <v>363</v>
      </c>
      <c r="F1391" s="17" t="s">
        <v>364</v>
      </c>
      <c r="G1391" s="17" t="s">
        <v>390</v>
      </c>
      <c r="H1391" s="17">
        <v>78242.664000000004</v>
      </c>
      <c r="I1391" s="17">
        <v>934</v>
      </c>
    </row>
    <row r="1392" spans="1:9" x14ac:dyDescent="0.25">
      <c r="A1392" s="17">
        <v>2016</v>
      </c>
      <c r="B1392" s="17">
        <v>1</v>
      </c>
      <c r="C1392" s="17" t="s">
        <v>2</v>
      </c>
      <c r="D1392" s="17" t="s">
        <v>33</v>
      </c>
      <c r="E1392" s="17" t="s">
        <v>344</v>
      </c>
      <c r="F1392" s="17" t="s">
        <v>345</v>
      </c>
      <c r="G1392" s="17" t="s">
        <v>380</v>
      </c>
      <c r="H1392" s="17">
        <v>17870.429</v>
      </c>
      <c r="I1392" s="17">
        <v>152</v>
      </c>
    </row>
    <row r="1393" spans="1:9" x14ac:dyDescent="0.25">
      <c r="A1393" s="17">
        <v>2016</v>
      </c>
      <c r="B1393" s="17">
        <v>1</v>
      </c>
      <c r="C1393" s="17" t="s">
        <v>2</v>
      </c>
      <c r="D1393" s="17" t="s">
        <v>33</v>
      </c>
      <c r="E1393" s="17" t="s">
        <v>365</v>
      </c>
      <c r="F1393" s="17" t="s">
        <v>366</v>
      </c>
      <c r="G1393" s="17" t="s">
        <v>391</v>
      </c>
      <c r="H1393" s="17">
        <v>123096.91099999999</v>
      </c>
      <c r="I1393" s="17">
        <v>969</v>
      </c>
    </row>
    <row r="1394" spans="1:9" x14ac:dyDescent="0.25">
      <c r="A1394" s="17">
        <v>2016</v>
      </c>
      <c r="B1394" s="17">
        <v>1</v>
      </c>
      <c r="C1394" s="17" t="s">
        <v>2</v>
      </c>
      <c r="D1394" s="17" t="s">
        <v>33</v>
      </c>
      <c r="E1394" s="17" t="s">
        <v>349</v>
      </c>
      <c r="F1394" s="17" t="s">
        <v>350</v>
      </c>
      <c r="G1394" s="17" t="s">
        <v>383</v>
      </c>
      <c r="H1394" s="17">
        <v>72440.862999999998</v>
      </c>
      <c r="I1394" s="17">
        <v>286</v>
      </c>
    </row>
    <row r="1395" spans="1:9" x14ac:dyDescent="0.25">
      <c r="A1395" s="17">
        <v>2016</v>
      </c>
      <c r="B1395" s="17">
        <v>1</v>
      </c>
      <c r="C1395" s="17" t="s">
        <v>2</v>
      </c>
      <c r="D1395" s="17" t="s">
        <v>33</v>
      </c>
      <c r="E1395" s="17" t="s">
        <v>367</v>
      </c>
      <c r="F1395" s="17" t="s">
        <v>368</v>
      </c>
      <c r="G1395" s="17" t="s">
        <v>392</v>
      </c>
      <c r="H1395" s="17">
        <v>423</v>
      </c>
      <c r="I1395" s="17">
        <v>0</v>
      </c>
    </row>
    <row r="1396" spans="1:9" x14ac:dyDescent="0.25">
      <c r="A1396" s="17">
        <v>2016</v>
      </c>
      <c r="B1396" s="17">
        <v>1</v>
      </c>
      <c r="C1396" s="17" t="s">
        <v>2</v>
      </c>
      <c r="D1396" s="17" t="s">
        <v>33</v>
      </c>
      <c r="E1396" s="17" t="s">
        <v>351</v>
      </c>
      <c r="F1396" s="17" t="s">
        <v>352</v>
      </c>
      <c r="G1396" s="17" t="s">
        <v>384</v>
      </c>
      <c r="H1396" s="17">
        <v>22431</v>
      </c>
      <c r="I1396" s="17">
        <v>125</v>
      </c>
    </row>
    <row r="1397" spans="1:9" x14ac:dyDescent="0.25">
      <c r="A1397" s="17">
        <v>2016</v>
      </c>
      <c r="B1397" s="17">
        <v>1</v>
      </c>
      <c r="C1397" s="17" t="s">
        <v>2</v>
      </c>
      <c r="D1397" s="17" t="s">
        <v>33</v>
      </c>
      <c r="E1397" s="17" t="s">
        <v>353</v>
      </c>
      <c r="F1397" s="17" t="s">
        <v>354</v>
      </c>
      <c r="G1397" s="17" t="s">
        <v>385</v>
      </c>
      <c r="H1397" s="17">
        <v>648</v>
      </c>
      <c r="I1397" s="17">
        <v>0</v>
      </c>
    </row>
    <row r="1398" spans="1:9" x14ac:dyDescent="0.25">
      <c r="A1398" s="17">
        <v>2016</v>
      </c>
      <c r="B1398" s="17">
        <v>1</v>
      </c>
      <c r="C1398" s="17" t="s">
        <v>2</v>
      </c>
      <c r="D1398" s="17" t="s">
        <v>33</v>
      </c>
      <c r="E1398" s="17" t="s">
        <v>355</v>
      </c>
      <c r="F1398" s="17" t="s">
        <v>356</v>
      </c>
      <c r="G1398" s="17" t="s">
        <v>386</v>
      </c>
      <c r="H1398" s="17">
        <v>116</v>
      </c>
      <c r="I1398" s="17">
        <v>0</v>
      </c>
    </row>
    <row r="1399" spans="1:9" x14ac:dyDescent="0.25">
      <c r="A1399" s="17">
        <v>2016</v>
      </c>
      <c r="B1399" s="17">
        <v>1</v>
      </c>
      <c r="C1399" s="17" t="s">
        <v>2</v>
      </c>
      <c r="D1399" s="17" t="s">
        <v>33</v>
      </c>
      <c r="E1399" s="17" t="s">
        <v>357</v>
      </c>
      <c r="F1399" s="17" t="s">
        <v>358</v>
      </c>
      <c r="G1399" s="17" t="s">
        <v>387</v>
      </c>
      <c r="H1399" s="17">
        <v>3825</v>
      </c>
      <c r="I1399" s="17">
        <v>40</v>
      </c>
    </row>
    <row r="1400" spans="1:9" x14ac:dyDescent="0.25">
      <c r="A1400" s="17">
        <v>2016</v>
      </c>
      <c r="B1400" s="17">
        <v>1</v>
      </c>
      <c r="C1400" s="17" t="s">
        <v>2</v>
      </c>
      <c r="D1400" s="17" t="s">
        <v>33</v>
      </c>
      <c r="E1400" s="17" t="s">
        <v>328</v>
      </c>
      <c r="F1400" s="17" t="s">
        <v>339</v>
      </c>
      <c r="G1400" s="17" t="s">
        <v>377</v>
      </c>
      <c r="H1400" s="17">
        <v>16632</v>
      </c>
      <c r="I1400" s="17">
        <v>12</v>
      </c>
    </row>
    <row r="1401" spans="1:9" x14ac:dyDescent="0.25">
      <c r="A1401" s="17">
        <v>2016</v>
      </c>
      <c r="B1401" s="17">
        <v>1</v>
      </c>
      <c r="C1401" s="17" t="s">
        <v>2</v>
      </c>
      <c r="D1401" s="17" t="s">
        <v>33</v>
      </c>
      <c r="E1401" s="17" t="s">
        <v>340</v>
      </c>
      <c r="F1401" s="17" t="s">
        <v>341</v>
      </c>
      <c r="G1401" s="17" t="s">
        <v>378</v>
      </c>
      <c r="H1401" s="17">
        <v>101</v>
      </c>
      <c r="I1401" s="17">
        <v>0</v>
      </c>
    </row>
    <row r="1402" spans="1:9" x14ac:dyDescent="0.25">
      <c r="A1402" s="17">
        <v>2016</v>
      </c>
      <c r="B1402" s="17">
        <v>1</v>
      </c>
      <c r="C1402" s="17" t="s">
        <v>2</v>
      </c>
      <c r="D1402" s="17" t="s">
        <v>33</v>
      </c>
      <c r="E1402" s="17" t="s">
        <v>369</v>
      </c>
      <c r="F1402" s="17" t="s">
        <v>370</v>
      </c>
      <c r="G1402" s="17" t="s">
        <v>393</v>
      </c>
      <c r="H1402" s="17">
        <v>37031.637999999999</v>
      </c>
      <c r="I1402" s="17">
        <v>249</v>
      </c>
    </row>
    <row r="1403" spans="1:9" x14ac:dyDescent="0.25">
      <c r="A1403" s="17">
        <v>2016</v>
      </c>
      <c r="B1403" s="17">
        <v>1</v>
      </c>
      <c r="C1403" s="17" t="s">
        <v>2</v>
      </c>
      <c r="D1403" s="17" t="s">
        <v>33</v>
      </c>
      <c r="E1403" s="17" t="s">
        <v>346</v>
      </c>
      <c r="F1403" s="17" t="s">
        <v>347</v>
      </c>
      <c r="G1403" s="17" t="s">
        <v>381</v>
      </c>
      <c r="H1403" s="17">
        <v>11102.004999999999</v>
      </c>
      <c r="I1403" s="17">
        <v>138</v>
      </c>
    </row>
    <row r="1404" spans="1:9" x14ac:dyDescent="0.25">
      <c r="A1404" s="17">
        <v>2016</v>
      </c>
      <c r="B1404" s="17">
        <v>1</v>
      </c>
      <c r="C1404" s="17" t="s">
        <v>2</v>
      </c>
      <c r="D1404" s="17" t="s">
        <v>33</v>
      </c>
      <c r="E1404" s="17" t="s">
        <v>361</v>
      </c>
      <c r="F1404" s="17" t="s">
        <v>362</v>
      </c>
      <c r="G1404" s="17" t="s">
        <v>389</v>
      </c>
      <c r="H1404" s="17">
        <v>442</v>
      </c>
      <c r="I1404" s="17">
        <v>0</v>
      </c>
    </row>
    <row r="1405" spans="1:9" x14ac:dyDescent="0.25">
      <c r="A1405" s="17">
        <v>2016</v>
      </c>
      <c r="B1405" s="17">
        <v>1</v>
      </c>
      <c r="C1405" s="17" t="s">
        <v>2</v>
      </c>
      <c r="D1405" s="17" t="s">
        <v>33</v>
      </c>
      <c r="E1405" s="17" t="s">
        <v>359</v>
      </c>
      <c r="F1405" s="17" t="s">
        <v>360</v>
      </c>
      <c r="G1405" s="17" t="s">
        <v>388</v>
      </c>
      <c r="H1405" s="17">
        <v>27429.812999999998</v>
      </c>
      <c r="I1405" s="17">
        <v>171</v>
      </c>
    </row>
    <row r="1406" spans="1:9" x14ac:dyDescent="0.25">
      <c r="A1406" s="17">
        <v>2016</v>
      </c>
      <c r="B1406" s="17">
        <v>3</v>
      </c>
      <c r="C1406" s="17" t="s">
        <v>29</v>
      </c>
      <c r="D1406" s="17" t="s">
        <v>28</v>
      </c>
      <c r="E1406" s="17" t="s">
        <v>342</v>
      </c>
      <c r="F1406" s="17" t="s">
        <v>343</v>
      </c>
      <c r="G1406" s="17" t="s">
        <v>379</v>
      </c>
      <c r="H1406" s="17">
        <v>21</v>
      </c>
      <c r="I1406" s="17">
        <v>0</v>
      </c>
    </row>
    <row r="1407" spans="1:9" x14ac:dyDescent="0.25">
      <c r="A1407" s="17">
        <v>2016</v>
      </c>
      <c r="B1407" s="17">
        <v>3</v>
      </c>
      <c r="C1407" s="17" t="s">
        <v>29</v>
      </c>
      <c r="D1407" s="17" t="s">
        <v>28</v>
      </c>
      <c r="E1407" s="17" t="s">
        <v>327</v>
      </c>
      <c r="F1407" s="17" t="s">
        <v>348</v>
      </c>
      <c r="G1407" s="17" t="s">
        <v>382</v>
      </c>
      <c r="H1407" s="17">
        <v>745</v>
      </c>
      <c r="I1407" s="17">
        <v>36</v>
      </c>
    </row>
    <row r="1408" spans="1:9" x14ac:dyDescent="0.25">
      <c r="A1408" s="17">
        <v>2016</v>
      </c>
      <c r="B1408" s="17">
        <v>3</v>
      </c>
      <c r="C1408" s="17" t="s">
        <v>29</v>
      </c>
      <c r="D1408" s="17" t="s">
        <v>28</v>
      </c>
      <c r="E1408" s="17" t="s">
        <v>371</v>
      </c>
      <c r="F1408" s="17" t="s">
        <v>372</v>
      </c>
      <c r="G1408" s="17" t="s">
        <v>394</v>
      </c>
      <c r="H1408" s="17">
        <v>64810.993999999999</v>
      </c>
      <c r="I1408" s="17">
        <v>1969</v>
      </c>
    </row>
    <row r="1409" spans="1:9" x14ac:dyDescent="0.25">
      <c r="A1409" s="17">
        <v>2016</v>
      </c>
      <c r="B1409" s="17">
        <v>3</v>
      </c>
      <c r="C1409" s="17" t="s">
        <v>29</v>
      </c>
      <c r="D1409" s="17" t="s">
        <v>28</v>
      </c>
      <c r="E1409" s="17" t="s">
        <v>363</v>
      </c>
      <c r="F1409" s="17" t="s">
        <v>364</v>
      </c>
      <c r="G1409" s="17" t="s">
        <v>390</v>
      </c>
      <c r="H1409" s="17">
        <v>2223</v>
      </c>
      <c r="I1409" s="17">
        <v>78</v>
      </c>
    </row>
    <row r="1410" spans="1:9" x14ac:dyDescent="0.25">
      <c r="A1410" s="17">
        <v>2016</v>
      </c>
      <c r="B1410" s="17">
        <v>3</v>
      </c>
      <c r="C1410" s="17" t="s">
        <v>29</v>
      </c>
      <c r="D1410" s="17" t="s">
        <v>28</v>
      </c>
      <c r="E1410" s="17" t="s">
        <v>344</v>
      </c>
      <c r="F1410" s="17" t="s">
        <v>345</v>
      </c>
      <c r="G1410" s="17" t="s">
        <v>380</v>
      </c>
      <c r="H1410" s="17">
        <v>353</v>
      </c>
      <c r="I1410" s="17">
        <v>0</v>
      </c>
    </row>
    <row r="1411" spans="1:9" x14ac:dyDescent="0.25">
      <c r="A1411" s="17">
        <v>2016</v>
      </c>
      <c r="B1411" s="17">
        <v>3</v>
      </c>
      <c r="C1411" s="17" t="s">
        <v>29</v>
      </c>
      <c r="D1411" s="17" t="s">
        <v>28</v>
      </c>
      <c r="E1411" s="17" t="s">
        <v>365</v>
      </c>
      <c r="F1411" s="17" t="s">
        <v>366</v>
      </c>
      <c r="G1411" s="17" t="s">
        <v>391</v>
      </c>
      <c r="H1411" s="17">
        <v>4336</v>
      </c>
      <c r="I1411" s="17">
        <v>112</v>
      </c>
    </row>
    <row r="1412" spans="1:9" x14ac:dyDescent="0.25">
      <c r="A1412" s="17">
        <v>2016</v>
      </c>
      <c r="B1412" s="17">
        <v>3</v>
      </c>
      <c r="C1412" s="17" t="s">
        <v>29</v>
      </c>
      <c r="D1412" s="17" t="s">
        <v>28</v>
      </c>
      <c r="E1412" s="17" t="s">
        <v>349</v>
      </c>
      <c r="F1412" s="17" t="s">
        <v>350</v>
      </c>
      <c r="G1412" s="17" t="s">
        <v>383</v>
      </c>
      <c r="H1412" s="17">
        <v>410</v>
      </c>
      <c r="I1412" s="17">
        <v>0</v>
      </c>
    </row>
    <row r="1413" spans="1:9" x14ac:dyDescent="0.25">
      <c r="A1413" s="17">
        <v>2016</v>
      </c>
      <c r="B1413" s="17">
        <v>3</v>
      </c>
      <c r="C1413" s="17" t="s">
        <v>29</v>
      </c>
      <c r="D1413" s="17" t="s">
        <v>28</v>
      </c>
      <c r="E1413" s="17" t="s">
        <v>367</v>
      </c>
      <c r="F1413" s="17" t="s">
        <v>368</v>
      </c>
      <c r="G1413" s="17" t="s">
        <v>392</v>
      </c>
      <c r="H1413" s="17">
        <v>5957.5</v>
      </c>
      <c r="I1413" s="17">
        <v>213</v>
      </c>
    </row>
    <row r="1414" spans="1:9" x14ac:dyDescent="0.25">
      <c r="A1414" s="17">
        <v>2016</v>
      </c>
      <c r="B1414" s="17">
        <v>3</v>
      </c>
      <c r="C1414" s="17" t="s">
        <v>29</v>
      </c>
      <c r="D1414" s="17" t="s">
        <v>28</v>
      </c>
      <c r="E1414" s="17" t="s">
        <v>351</v>
      </c>
      <c r="F1414" s="17" t="s">
        <v>352</v>
      </c>
      <c r="G1414" s="17" t="s">
        <v>384</v>
      </c>
      <c r="H1414" s="17">
        <v>1410</v>
      </c>
      <c r="I1414" s="17">
        <v>54</v>
      </c>
    </row>
    <row r="1415" spans="1:9" x14ac:dyDescent="0.25">
      <c r="A1415" s="17">
        <v>2016</v>
      </c>
      <c r="B1415" s="17">
        <v>3</v>
      </c>
      <c r="C1415" s="17" t="s">
        <v>29</v>
      </c>
      <c r="D1415" s="17" t="s">
        <v>28</v>
      </c>
      <c r="E1415" s="17" t="s">
        <v>353</v>
      </c>
      <c r="F1415" s="17" t="s">
        <v>354</v>
      </c>
      <c r="G1415" s="17" t="s">
        <v>385</v>
      </c>
      <c r="H1415" s="17">
        <v>176</v>
      </c>
      <c r="I1415" s="17">
        <v>2</v>
      </c>
    </row>
    <row r="1416" spans="1:9" x14ac:dyDescent="0.25">
      <c r="A1416" s="17">
        <v>2016</v>
      </c>
      <c r="B1416" s="17">
        <v>3</v>
      </c>
      <c r="C1416" s="17" t="s">
        <v>29</v>
      </c>
      <c r="D1416" s="17" t="s">
        <v>28</v>
      </c>
      <c r="E1416" s="17" t="s">
        <v>355</v>
      </c>
      <c r="F1416" s="17" t="s">
        <v>356</v>
      </c>
      <c r="G1416" s="17" t="s">
        <v>386</v>
      </c>
      <c r="H1416" s="17">
        <v>592</v>
      </c>
      <c r="I1416" s="17">
        <v>19</v>
      </c>
    </row>
    <row r="1417" spans="1:9" x14ac:dyDescent="0.25">
      <c r="A1417" s="17">
        <v>2016</v>
      </c>
      <c r="B1417" s="17">
        <v>3</v>
      </c>
      <c r="C1417" s="17" t="s">
        <v>29</v>
      </c>
      <c r="D1417" s="17" t="s">
        <v>28</v>
      </c>
      <c r="E1417" s="17" t="s">
        <v>357</v>
      </c>
      <c r="F1417" s="17" t="s">
        <v>358</v>
      </c>
      <c r="G1417" s="17" t="s">
        <v>387</v>
      </c>
      <c r="H1417" s="17">
        <v>57</v>
      </c>
      <c r="I1417" s="17">
        <v>0</v>
      </c>
    </row>
    <row r="1418" spans="1:9" x14ac:dyDescent="0.25">
      <c r="A1418" s="17">
        <v>2016</v>
      </c>
      <c r="B1418" s="17">
        <v>3</v>
      </c>
      <c r="C1418" s="17" t="s">
        <v>29</v>
      </c>
      <c r="D1418" s="17" t="s">
        <v>28</v>
      </c>
      <c r="E1418" s="17" t="s">
        <v>328</v>
      </c>
      <c r="F1418" s="17" t="s">
        <v>339</v>
      </c>
      <c r="G1418" s="17" t="s">
        <v>377</v>
      </c>
      <c r="H1418" s="17">
        <v>0</v>
      </c>
      <c r="I1418" s="17">
        <v>0</v>
      </c>
    </row>
    <row r="1419" spans="1:9" x14ac:dyDescent="0.25">
      <c r="A1419" s="17">
        <v>2016</v>
      </c>
      <c r="B1419" s="17">
        <v>3</v>
      </c>
      <c r="C1419" s="17" t="s">
        <v>29</v>
      </c>
      <c r="D1419" s="17" t="s">
        <v>28</v>
      </c>
      <c r="E1419" s="17" t="s">
        <v>340</v>
      </c>
      <c r="F1419" s="17" t="s">
        <v>341</v>
      </c>
      <c r="G1419" s="17" t="s">
        <v>378</v>
      </c>
      <c r="H1419" s="17">
        <v>10</v>
      </c>
      <c r="I1419" s="17">
        <v>0</v>
      </c>
    </row>
    <row r="1420" spans="1:9" x14ac:dyDescent="0.25">
      <c r="A1420" s="17">
        <v>2016</v>
      </c>
      <c r="B1420" s="17">
        <v>3</v>
      </c>
      <c r="C1420" s="17" t="s">
        <v>29</v>
      </c>
      <c r="D1420" s="17" t="s">
        <v>28</v>
      </c>
      <c r="E1420" s="17" t="s">
        <v>369</v>
      </c>
      <c r="F1420" s="17" t="s">
        <v>370</v>
      </c>
      <c r="G1420" s="17" t="s">
        <v>393</v>
      </c>
      <c r="H1420" s="17">
        <v>11909</v>
      </c>
      <c r="I1420" s="17">
        <v>430</v>
      </c>
    </row>
    <row r="1421" spans="1:9" x14ac:dyDescent="0.25">
      <c r="A1421" s="17">
        <v>2016</v>
      </c>
      <c r="B1421" s="17">
        <v>3</v>
      </c>
      <c r="C1421" s="17" t="s">
        <v>29</v>
      </c>
      <c r="D1421" s="17" t="s">
        <v>28</v>
      </c>
      <c r="E1421" s="17" t="s">
        <v>346</v>
      </c>
      <c r="F1421" s="17" t="s">
        <v>347</v>
      </c>
      <c r="G1421" s="17" t="s">
        <v>381</v>
      </c>
      <c r="H1421" s="17">
        <v>7</v>
      </c>
      <c r="I1421" s="17">
        <v>0</v>
      </c>
    </row>
    <row r="1422" spans="1:9" x14ac:dyDescent="0.25">
      <c r="A1422" s="17">
        <v>2016</v>
      </c>
      <c r="B1422" s="17">
        <v>3</v>
      </c>
      <c r="C1422" s="17" t="s">
        <v>29</v>
      </c>
      <c r="D1422" s="17" t="s">
        <v>28</v>
      </c>
      <c r="E1422" s="17" t="s">
        <v>361</v>
      </c>
      <c r="F1422" s="17" t="s">
        <v>362</v>
      </c>
      <c r="G1422" s="17" t="s">
        <v>389</v>
      </c>
      <c r="H1422" s="17">
        <v>1757.25</v>
      </c>
      <c r="I1422" s="17">
        <v>69</v>
      </c>
    </row>
    <row r="1423" spans="1:9" x14ac:dyDescent="0.25">
      <c r="A1423" s="17">
        <v>2016</v>
      </c>
      <c r="B1423" s="17">
        <v>3</v>
      </c>
      <c r="C1423" s="17" t="s">
        <v>29</v>
      </c>
      <c r="D1423" s="17" t="s">
        <v>28</v>
      </c>
      <c r="E1423" s="17" t="s">
        <v>359</v>
      </c>
      <c r="F1423" s="17" t="s">
        <v>360</v>
      </c>
      <c r="G1423" s="17" t="s">
        <v>388</v>
      </c>
      <c r="H1423" s="17">
        <v>836.75</v>
      </c>
      <c r="I1423" s="17">
        <v>0</v>
      </c>
    </row>
    <row r="1424" spans="1:9" x14ac:dyDescent="0.25">
      <c r="A1424" s="17">
        <v>2016</v>
      </c>
      <c r="B1424" s="17">
        <v>5</v>
      </c>
      <c r="C1424" s="17" t="s">
        <v>25</v>
      </c>
      <c r="D1424" s="17" t="s">
        <v>24</v>
      </c>
      <c r="E1424" s="17" t="s">
        <v>342</v>
      </c>
      <c r="F1424" s="17" t="s">
        <v>343</v>
      </c>
      <c r="G1424" s="17" t="s">
        <v>379</v>
      </c>
      <c r="H1424" s="17">
        <v>0</v>
      </c>
      <c r="I1424" s="17">
        <v>0</v>
      </c>
    </row>
    <row r="1425" spans="1:9" x14ac:dyDescent="0.25">
      <c r="A1425" s="17">
        <v>2016</v>
      </c>
      <c r="B1425" s="17">
        <v>5</v>
      </c>
      <c r="C1425" s="17" t="s">
        <v>25</v>
      </c>
      <c r="D1425" s="17" t="s">
        <v>24</v>
      </c>
      <c r="E1425" s="17" t="s">
        <v>327</v>
      </c>
      <c r="F1425" s="17" t="s">
        <v>348</v>
      </c>
      <c r="G1425" s="17" t="s">
        <v>382</v>
      </c>
      <c r="H1425" s="17">
        <v>9</v>
      </c>
      <c r="I1425" s="17">
        <v>0</v>
      </c>
    </row>
    <row r="1426" spans="1:9" x14ac:dyDescent="0.25">
      <c r="A1426" s="17">
        <v>2016</v>
      </c>
      <c r="B1426" s="17">
        <v>5</v>
      </c>
      <c r="C1426" s="17" t="s">
        <v>25</v>
      </c>
      <c r="D1426" s="17" t="s">
        <v>24</v>
      </c>
      <c r="E1426" s="17" t="s">
        <v>371</v>
      </c>
      <c r="F1426" s="17" t="s">
        <v>372</v>
      </c>
      <c r="G1426" s="17" t="s">
        <v>394</v>
      </c>
      <c r="H1426" s="17">
        <v>210.47</v>
      </c>
      <c r="I1426" s="17">
        <v>0</v>
      </c>
    </row>
    <row r="1427" spans="1:9" x14ac:dyDescent="0.25">
      <c r="A1427" s="17">
        <v>2016</v>
      </c>
      <c r="B1427" s="17">
        <v>5</v>
      </c>
      <c r="C1427" s="17" t="s">
        <v>25</v>
      </c>
      <c r="D1427" s="17" t="s">
        <v>24</v>
      </c>
      <c r="E1427" s="17" t="s">
        <v>363</v>
      </c>
      <c r="F1427" s="17" t="s">
        <v>364</v>
      </c>
      <c r="G1427" s="17" t="s">
        <v>390</v>
      </c>
      <c r="H1427" s="17">
        <v>1.2</v>
      </c>
      <c r="I1427" s="17">
        <v>0</v>
      </c>
    </row>
    <row r="1428" spans="1:9" x14ac:dyDescent="0.25">
      <c r="A1428" s="17">
        <v>2016</v>
      </c>
      <c r="B1428" s="17">
        <v>5</v>
      </c>
      <c r="C1428" s="17" t="s">
        <v>25</v>
      </c>
      <c r="D1428" s="17" t="s">
        <v>24</v>
      </c>
      <c r="E1428" s="17" t="s">
        <v>344</v>
      </c>
      <c r="F1428" s="17" t="s">
        <v>345</v>
      </c>
      <c r="G1428" s="17" t="s">
        <v>380</v>
      </c>
      <c r="H1428" s="17">
        <v>30</v>
      </c>
      <c r="I1428" s="17">
        <v>0</v>
      </c>
    </row>
    <row r="1429" spans="1:9" x14ac:dyDescent="0.25">
      <c r="A1429" s="17">
        <v>2016</v>
      </c>
      <c r="B1429" s="17">
        <v>5</v>
      </c>
      <c r="C1429" s="17" t="s">
        <v>25</v>
      </c>
      <c r="D1429" s="17" t="s">
        <v>24</v>
      </c>
      <c r="E1429" s="17" t="s">
        <v>365</v>
      </c>
      <c r="F1429" s="17" t="s">
        <v>366</v>
      </c>
      <c r="G1429" s="17" t="s">
        <v>391</v>
      </c>
      <c r="H1429" s="17">
        <v>8</v>
      </c>
      <c r="I1429" s="17">
        <v>0</v>
      </c>
    </row>
    <row r="1430" spans="1:9" x14ac:dyDescent="0.25">
      <c r="A1430" s="17">
        <v>2016</v>
      </c>
      <c r="B1430" s="17">
        <v>5</v>
      </c>
      <c r="C1430" s="17" t="s">
        <v>25</v>
      </c>
      <c r="D1430" s="17" t="s">
        <v>24</v>
      </c>
      <c r="E1430" s="17" t="s">
        <v>349</v>
      </c>
      <c r="F1430" s="17" t="s">
        <v>350</v>
      </c>
      <c r="G1430" s="17" t="s">
        <v>383</v>
      </c>
      <c r="H1430" s="17">
        <v>0</v>
      </c>
      <c r="I1430" s="17">
        <v>0</v>
      </c>
    </row>
    <row r="1431" spans="1:9" x14ac:dyDescent="0.25">
      <c r="A1431" s="17">
        <v>2016</v>
      </c>
      <c r="B1431" s="17">
        <v>5</v>
      </c>
      <c r="C1431" s="17" t="s">
        <v>25</v>
      </c>
      <c r="D1431" s="17" t="s">
        <v>24</v>
      </c>
      <c r="E1431" s="17" t="s">
        <v>367</v>
      </c>
      <c r="F1431" s="17" t="s">
        <v>368</v>
      </c>
      <c r="G1431" s="17" t="s">
        <v>392</v>
      </c>
      <c r="H1431" s="17">
        <v>5</v>
      </c>
      <c r="I1431" s="17">
        <v>0</v>
      </c>
    </row>
    <row r="1432" spans="1:9" x14ac:dyDescent="0.25">
      <c r="A1432" s="17">
        <v>2016</v>
      </c>
      <c r="B1432" s="17">
        <v>5</v>
      </c>
      <c r="C1432" s="17" t="s">
        <v>25</v>
      </c>
      <c r="D1432" s="17" t="s">
        <v>24</v>
      </c>
      <c r="E1432" s="17" t="s">
        <v>351</v>
      </c>
      <c r="F1432" s="17" t="s">
        <v>352</v>
      </c>
      <c r="G1432" s="17" t="s">
        <v>384</v>
      </c>
      <c r="H1432" s="17">
        <v>0</v>
      </c>
      <c r="I1432" s="17">
        <v>0</v>
      </c>
    </row>
    <row r="1433" spans="1:9" x14ac:dyDescent="0.25">
      <c r="A1433" s="17">
        <v>2016</v>
      </c>
      <c r="B1433" s="17">
        <v>5</v>
      </c>
      <c r="C1433" s="17" t="s">
        <v>25</v>
      </c>
      <c r="D1433" s="17" t="s">
        <v>24</v>
      </c>
      <c r="E1433" s="17" t="s">
        <v>353</v>
      </c>
      <c r="F1433" s="17" t="s">
        <v>354</v>
      </c>
      <c r="G1433" s="17" t="s">
        <v>385</v>
      </c>
      <c r="H1433" s="17">
        <v>3</v>
      </c>
      <c r="I1433" s="17">
        <v>0</v>
      </c>
    </row>
    <row r="1434" spans="1:9" x14ac:dyDescent="0.25">
      <c r="A1434" s="17">
        <v>2016</v>
      </c>
      <c r="B1434" s="17">
        <v>5</v>
      </c>
      <c r="C1434" s="17" t="s">
        <v>25</v>
      </c>
      <c r="D1434" s="17" t="s">
        <v>24</v>
      </c>
      <c r="E1434" s="17" t="s">
        <v>355</v>
      </c>
      <c r="F1434" s="17" t="s">
        <v>356</v>
      </c>
      <c r="G1434" s="17" t="s">
        <v>386</v>
      </c>
      <c r="H1434" s="17">
        <v>8</v>
      </c>
      <c r="I1434" s="17">
        <v>0</v>
      </c>
    </row>
    <row r="1435" spans="1:9" x14ac:dyDescent="0.25">
      <c r="A1435" s="17">
        <v>2016</v>
      </c>
      <c r="B1435" s="17">
        <v>5</v>
      </c>
      <c r="C1435" s="17" t="s">
        <v>25</v>
      </c>
      <c r="D1435" s="17" t="s">
        <v>24</v>
      </c>
      <c r="E1435" s="17" t="s">
        <v>357</v>
      </c>
      <c r="F1435" s="17" t="s">
        <v>358</v>
      </c>
      <c r="G1435" s="17" t="s">
        <v>387</v>
      </c>
      <c r="H1435" s="17">
        <v>675</v>
      </c>
      <c r="I1435" s="17">
        <v>31</v>
      </c>
    </row>
    <row r="1436" spans="1:9" x14ac:dyDescent="0.25">
      <c r="A1436" s="17">
        <v>2016</v>
      </c>
      <c r="B1436" s="17">
        <v>5</v>
      </c>
      <c r="C1436" s="17" t="s">
        <v>25</v>
      </c>
      <c r="D1436" s="17" t="s">
        <v>24</v>
      </c>
      <c r="E1436" s="17" t="s">
        <v>328</v>
      </c>
      <c r="F1436" s="17" t="s">
        <v>339</v>
      </c>
      <c r="G1436" s="17" t="s">
        <v>377</v>
      </c>
      <c r="H1436" s="17">
        <v>0</v>
      </c>
      <c r="I1436" s="17">
        <v>0</v>
      </c>
    </row>
    <row r="1437" spans="1:9" x14ac:dyDescent="0.25">
      <c r="A1437" s="17">
        <v>2016</v>
      </c>
      <c r="B1437" s="17">
        <v>5</v>
      </c>
      <c r="C1437" s="17" t="s">
        <v>25</v>
      </c>
      <c r="D1437" s="17" t="s">
        <v>24</v>
      </c>
      <c r="E1437" s="17" t="s">
        <v>340</v>
      </c>
      <c r="F1437" s="17" t="s">
        <v>341</v>
      </c>
      <c r="G1437" s="17" t="s">
        <v>378</v>
      </c>
      <c r="H1437" s="17">
        <v>0</v>
      </c>
      <c r="I1437" s="17">
        <v>0</v>
      </c>
    </row>
    <row r="1438" spans="1:9" x14ac:dyDescent="0.25">
      <c r="A1438" s="17">
        <v>2016</v>
      </c>
      <c r="B1438" s="17">
        <v>5</v>
      </c>
      <c r="C1438" s="17" t="s">
        <v>25</v>
      </c>
      <c r="D1438" s="17" t="s">
        <v>24</v>
      </c>
      <c r="E1438" s="17" t="s">
        <v>369</v>
      </c>
      <c r="F1438" s="17" t="s">
        <v>370</v>
      </c>
      <c r="G1438" s="17" t="s">
        <v>393</v>
      </c>
      <c r="H1438" s="17">
        <v>3981.0529999999999</v>
      </c>
      <c r="I1438" s="17">
        <v>109</v>
      </c>
    </row>
    <row r="1439" spans="1:9" x14ac:dyDescent="0.25">
      <c r="A1439" s="17">
        <v>2016</v>
      </c>
      <c r="B1439" s="17">
        <v>5</v>
      </c>
      <c r="C1439" s="17" t="s">
        <v>25</v>
      </c>
      <c r="D1439" s="17" t="s">
        <v>24</v>
      </c>
      <c r="E1439" s="17" t="s">
        <v>346</v>
      </c>
      <c r="F1439" s="17" t="s">
        <v>347</v>
      </c>
      <c r="G1439" s="17" t="s">
        <v>381</v>
      </c>
      <c r="H1439" s="17">
        <v>6</v>
      </c>
      <c r="I1439" s="17">
        <v>0</v>
      </c>
    </row>
    <row r="1440" spans="1:9" x14ac:dyDescent="0.25">
      <c r="A1440" s="17">
        <v>2016</v>
      </c>
      <c r="B1440" s="17">
        <v>5</v>
      </c>
      <c r="C1440" s="17" t="s">
        <v>25</v>
      </c>
      <c r="D1440" s="17" t="s">
        <v>24</v>
      </c>
      <c r="E1440" s="17" t="s">
        <v>361</v>
      </c>
      <c r="F1440" s="17" t="s">
        <v>362</v>
      </c>
      <c r="G1440" s="17" t="s">
        <v>389</v>
      </c>
      <c r="H1440" s="17">
        <v>6</v>
      </c>
      <c r="I1440" s="17">
        <v>0</v>
      </c>
    </row>
    <row r="1441" spans="1:9" x14ac:dyDescent="0.25">
      <c r="A1441" s="17">
        <v>2016</v>
      </c>
      <c r="B1441" s="17">
        <v>5</v>
      </c>
      <c r="C1441" s="17" t="s">
        <v>25</v>
      </c>
      <c r="D1441" s="17" t="s">
        <v>24</v>
      </c>
      <c r="E1441" s="17" t="s">
        <v>359</v>
      </c>
      <c r="F1441" s="17" t="s">
        <v>360</v>
      </c>
      <c r="G1441" s="17" t="s">
        <v>388</v>
      </c>
      <c r="H1441" s="17">
        <v>109.77200000000001</v>
      </c>
      <c r="I1441" s="17">
        <v>0</v>
      </c>
    </row>
    <row r="1442" spans="1:9" x14ac:dyDescent="0.25">
      <c r="A1442" s="17">
        <v>2016</v>
      </c>
      <c r="B1442" s="17">
        <v>7</v>
      </c>
      <c r="C1442" s="17" t="s">
        <v>18</v>
      </c>
      <c r="D1442" s="17" t="s">
        <v>17</v>
      </c>
      <c r="E1442" s="17" t="s">
        <v>342</v>
      </c>
      <c r="F1442" s="17" t="s">
        <v>343</v>
      </c>
      <c r="G1442" s="17" t="s">
        <v>379</v>
      </c>
      <c r="H1442" s="17">
        <v>0</v>
      </c>
      <c r="I1442" s="17">
        <v>0</v>
      </c>
    </row>
    <row r="1443" spans="1:9" x14ac:dyDescent="0.25">
      <c r="A1443" s="17">
        <v>2016</v>
      </c>
      <c r="B1443" s="17">
        <v>7</v>
      </c>
      <c r="C1443" s="17" t="s">
        <v>18</v>
      </c>
      <c r="D1443" s="17" t="s">
        <v>17</v>
      </c>
      <c r="E1443" s="17" t="s">
        <v>327</v>
      </c>
      <c r="F1443" s="17" t="s">
        <v>348</v>
      </c>
      <c r="G1443" s="17" t="s">
        <v>382</v>
      </c>
      <c r="H1443" s="17">
        <v>238</v>
      </c>
      <c r="I1443" s="17">
        <v>1</v>
      </c>
    </row>
    <row r="1444" spans="1:9" x14ac:dyDescent="0.25">
      <c r="A1444" s="17">
        <v>2016</v>
      </c>
      <c r="B1444" s="17">
        <v>7</v>
      </c>
      <c r="C1444" s="17" t="s">
        <v>18</v>
      </c>
      <c r="D1444" s="17" t="s">
        <v>17</v>
      </c>
      <c r="E1444" s="17" t="s">
        <v>371</v>
      </c>
      <c r="F1444" s="17" t="s">
        <v>372</v>
      </c>
      <c r="G1444" s="17" t="s">
        <v>394</v>
      </c>
      <c r="H1444" s="17">
        <v>2161.739</v>
      </c>
      <c r="I1444" s="17">
        <v>12</v>
      </c>
    </row>
    <row r="1445" spans="1:9" x14ac:dyDescent="0.25">
      <c r="A1445" s="17">
        <v>2016</v>
      </c>
      <c r="B1445" s="17">
        <v>7</v>
      </c>
      <c r="C1445" s="17" t="s">
        <v>18</v>
      </c>
      <c r="D1445" s="17" t="s">
        <v>17</v>
      </c>
      <c r="E1445" s="17" t="s">
        <v>363</v>
      </c>
      <c r="F1445" s="17" t="s">
        <v>364</v>
      </c>
      <c r="G1445" s="17" t="s">
        <v>390</v>
      </c>
      <c r="H1445" s="17">
        <v>109</v>
      </c>
      <c r="I1445" s="17">
        <v>0</v>
      </c>
    </row>
    <row r="1446" spans="1:9" x14ac:dyDescent="0.25">
      <c r="A1446" s="17">
        <v>2016</v>
      </c>
      <c r="B1446" s="17">
        <v>7</v>
      </c>
      <c r="C1446" s="17" t="s">
        <v>18</v>
      </c>
      <c r="D1446" s="17" t="s">
        <v>17</v>
      </c>
      <c r="E1446" s="17" t="s">
        <v>344</v>
      </c>
      <c r="F1446" s="17" t="s">
        <v>345</v>
      </c>
      <c r="G1446" s="17" t="s">
        <v>380</v>
      </c>
      <c r="H1446" s="17">
        <v>97.75</v>
      </c>
      <c r="I1446" s="17">
        <v>1</v>
      </c>
    </row>
    <row r="1447" spans="1:9" x14ac:dyDescent="0.25">
      <c r="A1447" s="17">
        <v>2016</v>
      </c>
      <c r="B1447" s="17">
        <v>7</v>
      </c>
      <c r="C1447" s="17" t="s">
        <v>18</v>
      </c>
      <c r="D1447" s="17" t="s">
        <v>17</v>
      </c>
      <c r="E1447" s="17" t="s">
        <v>365</v>
      </c>
      <c r="F1447" s="17" t="s">
        <v>366</v>
      </c>
      <c r="G1447" s="17" t="s">
        <v>391</v>
      </c>
      <c r="H1447" s="17">
        <v>31953.006000000001</v>
      </c>
      <c r="I1447" s="17">
        <v>1047</v>
      </c>
    </row>
    <row r="1448" spans="1:9" x14ac:dyDescent="0.25">
      <c r="A1448" s="17">
        <v>2016</v>
      </c>
      <c r="B1448" s="17">
        <v>7</v>
      </c>
      <c r="C1448" s="17" t="s">
        <v>18</v>
      </c>
      <c r="D1448" s="17" t="s">
        <v>17</v>
      </c>
      <c r="E1448" s="17" t="s">
        <v>349</v>
      </c>
      <c r="F1448" s="17" t="s">
        <v>350</v>
      </c>
      <c r="G1448" s="17" t="s">
        <v>383</v>
      </c>
      <c r="H1448" s="17">
        <v>189.75</v>
      </c>
      <c r="I1448" s="17">
        <v>0</v>
      </c>
    </row>
    <row r="1449" spans="1:9" x14ac:dyDescent="0.25">
      <c r="A1449" s="17">
        <v>2016</v>
      </c>
      <c r="B1449" s="17">
        <v>7</v>
      </c>
      <c r="C1449" s="17" t="s">
        <v>18</v>
      </c>
      <c r="D1449" s="17" t="s">
        <v>17</v>
      </c>
      <c r="E1449" s="17" t="s">
        <v>367</v>
      </c>
      <c r="F1449" s="17" t="s">
        <v>368</v>
      </c>
      <c r="G1449" s="17" t="s">
        <v>392</v>
      </c>
      <c r="H1449" s="17">
        <v>586.5</v>
      </c>
      <c r="I1449" s="17">
        <v>18</v>
      </c>
    </row>
    <row r="1450" spans="1:9" x14ac:dyDescent="0.25">
      <c r="A1450" s="17">
        <v>2016</v>
      </c>
      <c r="B1450" s="17">
        <v>7</v>
      </c>
      <c r="C1450" s="17" t="s">
        <v>18</v>
      </c>
      <c r="D1450" s="17" t="s">
        <v>17</v>
      </c>
      <c r="E1450" s="17" t="s">
        <v>351</v>
      </c>
      <c r="F1450" s="17" t="s">
        <v>352</v>
      </c>
      <c r="G1450" s="17" t="s">
        <v>384</v>
      </c>
      <c r="H1450" s="17">
        <v>46</v>
      </c>
      <c r="I1450" s="17">
        <v>0</v>
      </c>
    </row>
    <row r="1451" spans="1:9" x14ac:dyDescent="0.25">
      <c r="A1451" s="17">
        <v>2016</v>
      </c>
      <c r="B1451" s="17">
        <v>7</v>
      </c>
      <c r="C1451" s="17" t="s">
        <v>18</v>
      </c>
      <c r="D1451" s="17" t="s">
        <v>17</v>
      </c>
      <c r="E1451" s="17" t="s">
        <v>353</v>
      </c>
      <c r="F1451" s="17" t="s">
        <v>354</v>
      </c>
      <c r="G1451" s="17" t="s">
        <v>385</v>
      </c>
      <c r="H1451" s="17">
        <v>112.748</v>
      </c>
      <c r="I1451" s="17">
        <v>0</v>
      </c>
    </row>
    <row r="1452" spans="1:9" x14ac:dyDescent="0.25">
      <c r="A1452" s="17">
        <v>2016</v>
      </c>
      <c r="B1452" s="17">
        <v>7</v>
      </c>
      <c r="C1452" s="17" t="s">
        <v>18</v>
      </c>
      <c r="D1452" s="17" t="s">
        <v>17</v>
      </c>
      <c r="E1452" s="17" t="s">
        <v>355</v>
      </c>
      <c r="F1452" s="17" t="s">
        <v>356</v>
      </c>
      <c r="G1452" s="17" t="s">
        <v>386</v>
      </c>
      <c r="H1452" s="17">
        <v>34.332000000000001</v>
      </c>
      <c r="I1452" s="17">
        <v>0</v>
      </c>
    </row>
    <row r="1453" spans="1:9" x14ac:dyDescent="0.25">
      <c r="A1453" s="17">
        <v>2016</v>
      </c>
      <c r="B1453" s="17">
        <v>7</v>
      </c>
      <c r="C1453" s="17" t="s">
        <v>18</v>
      </c>
      <c r="D1453" s="17" t="s">
        <v>17</v>
      </c>
      <c r="E1453" s="17" t="s">
        <v>357</v>
      </c>
      <c r="F1453" s="17" t="s">
        <v>358</v>
      </c>
      <c r="G1453" s="17" t="s">
        <v>387</v>
      </c>
      <c r="H1453" s="17">
        <v>21</v>
      </c>
      <c r="I1453" s="17">
        <v>0</v>
      </c>
    </row>
    <row r="1454" spans="1:9" x14ac:dyDescent="0.25">
      <c r="A1454" s="17">
        <v>2016</v>
      </c>
      <c r="B1454" s="17">
        <v>7</v>
      </c>
      <c r="C1454" s="17" t="s">
        <v>18</v>
      </c>
      <c r="D1454" s="17" t="s">
        <v>17</v>
      </c>
      <c r="E1454" s="17" t="s">
        <v>328</v>
      </c>
      <c r="F1454" s="17" t="s">
        <v>339</v>
      </c>
      <c r="G1454" s="17" t="s">
        <v>377</v>
      </c>
      <c r="H1454" s="17">
        <v>3</v>
      </c>
      <c r="I1454" s="17">
        <v>0</v>
      </c>
    </row>
    <row r="1455" spans="1:9" x14ac:dyDescent="0.25">
      <c r="A1455" s="17">
        <v>2016</v>
      </c>
      <c r="B1455" s="17">
        <v>7</v>
      </c>
      <c r="C1455" s="17" t="s">
        <v>18</v>
      </c>
      <c r="D1455" s="17" t="s">
        <v>17</v>
      </c>
      <c r="E1455" s="17" t="s">
        <v>340</v>
      </c>
      <c r="F1455" s="17" t="s">
        <v>341</v>
      </c>
      <c r="G1455" s="17" t="s">
        <v>378</v>
      </c>
      <c r="H1455" s="17">
        <v>0</v>
      </c>
      <c r="I1455" s="17">
        <v>0</v>
      </c>
    </row>
    <row r="1456" spans="1:9" x14ac:dyDescent="0.25">
      <c r="A1456" s="17">
        <v>2016</v>
      </c>
      <c r="B1456" s="17">
        <v>7</v>
      </c>
      <c r="C1456" s="17" t="s">
        <v>18</v>
      </c>
      <c r="D1456" s="17" t="s">
        <v>17</v>
      </c>
      <c r="E1456" s="17" t="s">
        <v>369</v>
      </c>
      <c r="F1456" s="17" t="s">
        <v>370</v>
      </c>
      <c r="G1456" s="17" t="s">
        <v>393</v>
      </c>
      <c r="H1456" s="17">
        <v>439.12099999999998</v>
      </c>
      <c r="I1456" s="17">
        <v>16</v>
      </c>
    </row>
    <row r="1457" spans="1:9" x14ac:dyDescent="0.25">
      <c r="A1457" s="17">
        <v>2016</v>
      </c>
      <c r="B1457" s="17">
        <v>7</v>
      </c>
      <c r="C1457" s="17" t="s">
        <v>18</v>
      </c>
      <c r="D1457" s="17" t="s">
        <v>17</v>
      </c>
      <c r="E1457" s="17" t="s">
        <v>346</v>
      </c>
      <c r="F1457" s="17" t="s">
        <v>347</v>
      </c>
      <c r="G1457" s="17" t="s">
        <v>381</v>
      </c>
      <c r="H1457" s="17">
        <v>1165.097</v>
      </c>
      <c r="I1457" s="17">
        <v>54</v>
      </c>
    </row>
    <row r="1458" spans="1:9" x14ac:dyDescent="0.25">
      <c r="A1458" s="17">
        <v>2016</v>
      </c>
      <c r="B1458" s="17">
        <v>7</v>
      </c>
      <c r="C1458" s="17" t="s">
        <v>18</v>
      </c>
      <c r="D1458" s="17" t="s">
        <v>17</v>
      </c>
      <c r="E1458" s="17" t="s">
        <v>361</v>
      </c>
      <c r="F1458" s="17" t="s">
        <v>362</v>
      </c>
      <c r="G1458" s="17" t="s">
        <v>389</v>
      </c>
      <c r="H1458" s="17">
        <v>25</v>
      </c>
      <c r="I1458" s="17">
        <v>0</v>
      </c>
    </row>
    <row r="1459" spans="1:9" x14ac:dyDescent="0.25">
      <c r="A1459" s="17">
        <v>2016</v>
      </c>
      <c r="B1459" s="17">
        <v>7</v>
      </c>
      <c r="C1459" s="17" t="s">
        <v>18</v>
      </c>
      <c r="D1459" s="17" t="s">
        <v>17</v>
      </c>
      <c r="E1459" s="17" t="s">
        <v>359</v>
      </c>
      <c r="F1459" s="17" t="s">
        <v>360</v>
      </c>
      <c r="G1459" s="17" t="s">
        <v>388</v>
      </c>
      <c r="H1459" s="17">
        <v>719.16700000000003</v>
      </c>
      <c r="I1459" s="17">
        <v>19</v>
      </c>
    </row>
    <row r="1460" spans="1:9" x14ac:dyDescent="0.25">
      <c r="A1460" s="17">
        <v>2016</v>
      </c>
      <c r="B1460" s="17">
        <v>10</v>
      </c>
      <c r="C1460" s="17" t="s">
        <v>181</v>
      </c>
      <c r="D1460" s="17" t="s">
        <v>180</v>
      </c>
      <c r="E1460" s="17" t="s">
        <v>342</v>
      </c>
      <c r="F1460" s="17" t="s">
        <v>343</v>
      </c>
      <c r="G1460" s="17" t="s">
        <v>379</v>
      </c>
      <c r="H1460" s="17">
        <v>0</v>
      </c>
      <c r="I1460" s="17">
        <v>0</v>
      </c>
    </row>
    <row r="1461" spans="1:9" x14ac:dyDescent="0.25">
      <c r="A1461" s="17">
        <v>2016</v>
      </c>
      <c r="B1461" s="17">
        <v>10</v>
      </c>
      <c r="C1461" s="17" t="s">
        <v>181</v>
      </c>
      <c r="D1461" s="17" t="s">
        <v>180</v>
      </c>
      <c r="E1461" s="17" t="s">
        <v>327</v>
      </c>
      <c r="F1461" s="17" t="s">
        <v>348</v>
      </c>
      <c r="G1461" s="17" t="s">
        <v>382</v>
      </c>
      <c r="H1461" s="17">
        <v>0</v>
      </c>
      <c r="I1461" s="17">
        <v>0</v>
      </c>
    </row>
    <row r="1462" spans="1:9" x14ac:dyDescent="0.25">
      <c r="A1462" s="17">
        <v>2016</v>
      </c>
      <c r="B1462" s="17">
        <v>10</v>
      </c>
      <c r="C1462" s="17" t="s">
        <v>181</v>
      </c>
      <c r="D1462" s="17" t="s">
        <v>180</v>
      </c>
      <c r="E1462" s="17" t="s">
        <v>371</v>
      </c>
      <c r="F1462" s="17" t="s">
        <v>372</v>
      </c>
      <c r="G1462" s="17" t="s">
        <v>394</v>
      </c>
      <c r="H1462" s="17">
        <v>728.5</v>
      </c>
      <c r="I1462" s="17">
        <v>0</v>
      </c>
    </row>
    <row r="1463" spans="1:9" x14ac:dyDescent="0.25">
      <c r="A1463" s="17">
        <v>2016</v>
      </c>
      <c r="B1463" s="17">
        <v>10</v>
      </c>
      <c r="C1463" s="17" t="s">
        <v>181</v>
      </c>
      <c r="D1463" s="17" t="s">
        <v>180</v>
      </c>
      <c r="E1463" s="17" t="s">
        <v>363</v>
      </c>
      <c r="F1463" s="17" t="s">
        <v>364</v>
      </c>
      <c r="G1463" s="17" t="s">
        <v>390</v>
      </c>
      <c r="H1463" s="17">
        <v>0</v>
      </c>
      <c r="I1463" s="17">
        <v>0</v>
      </c>
    </row>
    <row r="1464" spans="1:9" x14ac:dyDescent="0.25">
      <c r="A1464" s="17">
        <v>2016</v>
      </c>
      <c r="B1464" s="17">
        <v>10</v>
      </c>
      <c r="C1464" s="17" t="s">
        <v>181</v>
      </c>
      <c r="D1464" s="17" t="s">
        <v>180</v>
      </c>
      <c r="E1464" s="17" t="s">
        <v>344</v>
      </c>
      <c r="F1464" s="17" t="s">
        <v>345</v>
      </c>
      <c r="G1464" s="17" t="s">
        <v>380</v>
      </c>
      <c r="H1464" s="17">
        <v>18217.857</v>
      </c>
      <c r="I1464" s="17">
        <v>557</v>
      </c>
    </row>
    <row r="1465" spans="1:9" x14ac:dyDescent="0.25">
      <c r="A1465" s="17">
        <v>2016</v>
      </c>
      <c r="B1465" s="17">
        <v>10</v>
      </c>
      <c r="C1465" s="17" t="s">
        <v>181</v>
      </c>
      <c r="D1465" s="17" t="s">
        <v>180</v>
      </c>
      <c r="E1465" s="17" t="s">
        <v>365</v>
      </c>
      <c r="F1465" s="17" t="s">
        <v>366</v>
      </c>
      <c r="G1465" s="17" t="s">
        <v>391</v>
      </c>
      <c r="H1465" s="17">
        <v>36</v>
      </c>
      <c r="I1465" s="17">
        <v>0</v>
      </c>
    </row>
    <row r="1466" spans="1:9" x14ac:dyDescent="0.25">
      <c r="A1466" s="17">
        <v>2016</v>
      </c>
      <c r="B1466" s="17">
        <v>10</v>
      </c>
      <c r="C1466" s="17" t="s">
        <v>181</v>
      </c>
      <c r="D1466" s="17" t="s">
        <v>180</v>
      </c>
      <c r="E1466" s="17" t="s">
        <v>349</v>
      </c>
      <c r="F1466" s="17" t="s">
        <v>350</v>
      </c>
      <c r="G1466" s="17" t="s">
        <v>383</v>
      </c>
      <c r="H1466" s="17">
        <v>82</v>
      </c>
      <c r="I1466" s="17">
        <v>0</v>
      </c>
    </row>
    <row r="1467" spans="1:9" x14ac:dyDescent="0.25">
      <c r="A1467" s="17">
        <v>2016</v>
      </c>
      <c r="B1467" s="17">
        <v>10</v>
      </c>
      <c r="C1467" s="17" t="s">
        <v>181</v>
      </c>
      <c r="D1467" s="17" t="s">
        <v>180</v>
      </c>
      <c r="E1467" s="17" t="s">
        <v>367</v>
      </c>
      <c r="F1467" s="17" t="s">
        <v>368</v>
      </c>
      <c r="G1467" s="17" t="s">
        <v>392</v>
      </c>
      <c r="H1467" s="17">
        <v>28</v>
      </c>
      <c r="I1467" s="17">
        <v>0</v>
      </c>
    </row>
    <row r="1468" spans="1:9" x14ac:dyDescent="0.25">
      <c r="A1468" s="17">
        <v>2016</v>
      </c>
      <c r="B1468" s="17">
        <v>10</v>
      </c>
      <c r="C1468" s="17" t="s">
        <v>181</v>
      </c>
      <c r="D1468" s="17" t="s">
        <v>180</v>
      </c>
      <c r="E1468" s="17" t="s">
        <v>351</v>
      </c>
      <c r="F1468" s="17" t="s">
        <v>352</v>
      </c>
      <c r="G1468" s="17" t="s">
        <v>384</v>
      </c>
      <c r="H1468" s="17">
        <v>23</v>
      </c>
      <c r="I1468" s="17">
        <v>0</v>
      </c>
    </row>
    <row r="1469" spans="1:9" x14ac:dyDescent="0.25">
      <c r="A1469" s="17">
        <v>2016</v>
      </c>
      <c r="B1469" s="17">
        <v>10</v>
      </c>
      <c r="C1469" s="17" t="s">
        <v>181</v>
      </c>
      <c r="D1469" s="17" t="s">
        <v>180</v>
      </c>
      <c r="E1469" s="17" t="s">
        <v>353</v>
      </c>
      <c r="F1469" s="17" t="s">
        <v>354</v>
      </c>
      <c r="G1469" s="17" t="s">
        <v>385</v>
      </c>
      <c r="H1469" s="17">
        <v>0</v>
      </c>
      <c r="I1469" s="17">
        <v>0</v>
      </c>
    </row>
    <row r="1470" spans="1:9" x14ac:dyDescent="0.25">
      <c r="A1470" s="17">
        <v>2016</v>
      </c>
      <c r="B1470" s="17">
        <v>10</v>
      </c>
      <c r="C1470" s="17" t="s">
        <v>181</v>
      </c>
      <c r="D1470" s="17" t="s">
        <v>180</v>
      </c>
      <c r="E1470" s="17" t="s">
        <v>355</v>
      </c>
      <c r="F1470" s="17" t="s">
        <v>356</v>
      </c>
      <c r="G1470" s="17" t="s">
        <v>386</v>
      </c>
      <c r="H1470" s="17">
        <v>178</v>
      </c>
      <c r="I1470" s="17">
        <v>0</v>
      </c>
    </row>
    <row r="1471" spans="1:9" x14ac:dyDescent="0.25">
      <c r="A1471" s="17">
        <v>2016</v>
      </c>
      <c r="B1471" s="17">
        <v>10</v>
      </c>
      <c r="C1471" s="17" t="s">
        <v>181</v>
      </c>
      <c r="D1471" s="17" t="s">
        <v>180</v>
      </c>
      <c r="E1471" s="17" t="s">
        <v>357</v>
      </c>
      <c r="F1471" s="17" t="s">
        <v>358</v>
      </c>
      <c r="G1471" s="17" t="s">
        <v>387</v>
      </c>
      <c r="H1471" s="17">
        <v>64</v>
      </c>
      <c r="I1471" s="17">
        <v>0</v>
      </c>
    </row>
    <row r="1472" spans="1:9" x14ac:dyDescent="0.25">
      <c r="A1472" s="17">
        <v>2016</v>
      </c>
      <c r="B1472" s="17">
        <v>10</v>
      </c>
      <c r="C1472" s="17" t="s">
        <v>181</v>
      </c>
      <c r="D1472" s="17" t="s">
        <v>180</v>
      </c>
      <c r="E1472" s="17" t="s">
        <v>328</v>
      </c>
      <c r="F1472" s="17" t="s">
        <v>339</v>
      </c>
      <c r="G1472" s="17" t="s">
        <v>377</v>
      </c>
      <c r="H1472" s="17">
        <v>0</v>
      </c>
      <c r="I1472" s="17">
        <v>0</v>
      </c>
    </row>
    <row r="1473" spans="1:9" x14ac:dyDescent="0.25">
      <c r="A1473" s="17">
        <v>2016</v>
      </c>
      <c r="B1473" s="17">
        <v>10</v>
      </c>
      <c r="C1473" s="17" t="s">
        <v>181</v>
      </c>
      <c r="D1473" s="17" t="s">
        <v>180</v>
      </c>
      <c r="E1473" s="17" t="s">
        <v>340</v>
      </c>
      <c r="F1473" s="17" t="s">
        <v>341</v>
      </c>
      <c r="G1473" s="17" t="s">
        <v>378</v>
      </c>
      <c r="H1473" s="17">
        <v>0</v>
      </c>
      <c r="I1473" s="17">
        <v>0</v>
      </c>
    </row>
    <row r="1474" spans="1:9" x14ac:dyDescent="0.25">
      <c r="A1474" s="17">
        <v>2016</v>
      </c>
      <c r="B1474" s="17">
        <v>10</v>
      </c>
      <c r="C1474" s="17" t="s">
        <v>181</v>
      </c>
      <c r="D1474" s="17" t="s">
        <v>180</v>
      </c>
      <c r="E1474" s="17" t="s">
        <v>369</v>
      </c>
      <c r="F1474" s="17" t="s">
        <v>370</v>
      </c>
      <c r="G1474" s="17" t="s">
        <v>393</v>
      </c>
      <c r="H1474" s="17">
        <v>42.639000000000003</v>
      </c>
      <c r="I1474" s="17">
        <v>0</v>
      </c>
    </row>
    <row r="1475" spans="1:9" x14ac:dyDescent="0.25">
      <c r="A1475" s="17">
        <v>2016</v>
      </c>
      <c r="B1475" s="17">
        <v>10</v>
      </c>
      <c r="C1475" s="17" t="s">
        <v>181</v>
      </c>
      <c r="D1475" s="17" t="s">
        <v>180</v>
      </c>
      <c r="E1475" s="17" t="s">
        <v>346</v>
      </c>
      <c r="F1475" s="17" t="s">
        <v>347</v>
      </c>
      <c r="G1475" s="17" t="s">
        <v>381</v>
      </c>
      <c r="H1475" s="17">
        <v>2</v>
      </c>
      <c r="I1475" s="17">
        <v>0</v>
      </c>
    </row>
    <row r="1476" spans="1:9" x14ac:dyDescent="0.25">
      <c r="A1476" s="17">
        <v>2016</v>
      </c>
      <c r="B1476" s="17">
        <v>10</v>
      </c>
      <c r="C1476" s="17" t="s">
        <v>181</v>
      </c>
      <c r="D1476" s="17" t="s">
        <v>180</v>
      </c>
      <c r="E1476" s="17" t="s">
        <v>361</v>
      </c>
      <c r="F1476" s="17" t="s">
        <v>362</v>
      </c>
      <c r="G1476" s="17" t="s">
        <v>389</v>
      </c>
      <c r="H1476" s="17">
        <v>0</v>
      </c>
      <c r="I1476" s="17">
        <v>0</v>
      </c>
    </row>
    <row r="1477" spans="1:9" x14ac:dyDescent="0.25">
      <c r="A1477" s="17">
        <v>2016</v>
      </c>
      <c r="B1477" s="17">
        <v>10</v>
      </c>
      <c r="C1477" s="17" t="s">
        <v>181</v>
      </c>
      <c r="D1477" s="17" t="s">
        <v>180</v>
      </c>
      <c r="E1477" s="17" t="s">
        <v>359</v>
      </c>
      <c r="F1477" s="17" t="s">
        <v>360</v>
      </c>
      <c r="G1477" s="17" t="s">
        <v>388</v>
      </c>
      <c r="H1477" s="17">
        <v>13</v>
      </c>
      <c r="I1477" s="17">
        <v>0</v>
      </c>
    </row>
    <row r="1478" spans="1:9" x14ac:dyDescent="0.25">
      <c r="A1478" s="17">
        <v>2016</v>
      </c>
      <c r="B1478" s="17">
        <v>16</v>
      </c>
      <c r="C1478" s="17" t="s">
        <v>172</v>
      </c>
      <c r="D1478" s="17" t="s">
        <v>171</v>
      </c>
      <c r="E1478" s="17" t="s">
        <v>342</v>
      </c>
      <c r="F1478" s="17" t="s">
        <v>343</v>
      </c>
      <c r="G1478" s="17" t="s">
        <v>379</v>
      </c>
      <c r="H1478" s="17">
        <v>0</v>
      </c>
      <c r="I1478" s="17">
        <v>0</v>
      </c>
    </row>
    <row r="1479" spans="1:9" x14ac:dyDescent="0.25">
      <c r="A1479" s="17">
        <v>2016</v>
      </c>
      <c r="B1479" s="17">
        <v>16</v>
      </c>
      <c r="C1479" s="17" t="s">
        <v>172</v>
      </c>
      <c r="D1479" s="17" t="s">
        <v>171</v>
      </c>
      <c r="E1479" s="17" t="s">
        <v>327</v>
      </c>
      <c r="F1479" s="17" t="s">
        <v>348</v>
      </c>
      <c r="G1479" s="17" t="s">
        <v>382</v>
      </c>
      <c r="H1479" s="17">
        <v>131</v>
      </c>
      <c r="I1479" s="17">
        <v>5</v>
      </c>
    </row>
    <row r="1480" spans="1:9" x14ac:dyDescent="0.25">
      <c r="A1480" s="17">
        <v>2016</v>
      </c>
      <c r="B1480" s="17">
        <v>16</v>
      </c>
      <c r="C1480" s="17" t="s">
        <v>172</v>
      </c>
      <c r="D1480" s="17" t="s">
        <v>171</v>
      </c>
      <c r="E1480" s="17" t="s">
        <v>371</v>
      </c>
      <c r="F1480" s="17" t="s">
        <v>372</v>
      </c>
      <c r="G1480" s="17" t="s">
        <v>394</v>
      </c>
      <c r="H1480" s="17">
        <v>393.41699999999997</v>
      </c>
      <c r="I1480" s="17">
        <v>8</v>
      </c>
    </row>
    <row r="1481" spans="1:9" x14ac:dyDescent="0.25">
      <c r="A1481" s="17">
        <v>2016</v>
      </c>
      <c r="B1481" s="17">
        <v>16</v>
      </c>
      <c r="C1481" s="17" t="s">
        <v>172</v>
      </c>
      <c r="D1481" s="17" t="s">
        <v>171</v>
      </c>
      <c r="E1481" s="17" t="s">
        <v>363</v>
      </c>
      <c r="F1481" s="17" t="s">
        <v>364</v>
      </c>
      <c r="G1481" s="17" t="s">
        <v>390</v>
      </c>
      <c r="H1481" s="17">
        <v>188.4</v>
      </c>
      <c r="I1481" s="17">
        <v>0</v>
      </c>
    </row>
    <row r="1482" spans="1:9" x14ac:dyDescent="0.25">
      <c r="A1482" s="17">
        <v>2016</v>
      </c>
      <c r="B1482" s="17">
        <v>16</v>
      </c>
      <c r="C1482" s="17" t="s">
        <v>172</v>
      </c>
      <c r="D1482" s="17" t="s">
        <v>171</v>
      </c>
      <c r="E1482" s="17" t="s">
        <v>344</v>
      </c>
      <c r="F1482" s="17" t="s">
        <v>345</v>
      </c>
      <c r="G1482" s="17" t="s">
        <v>380</v>
      </c>
      <c r="H1482" s="17">
        <v>53</v>
      </c>
      <c r="I1482" s="17">
        <v>0</v>
      </c>
    </row>
    <row r="1483" spans="1:9" x14ac:dyDescent="0.25">
      <c r="A1483" s="17">
        <v>2016</v>
      </c>
      <c r="B1483" s="17">
        <v>16</v>
      </c>
      <c r="C1483" s="17" t="s">
        <v>172</v>
      </c>
      <c r="D1483" s="17" t="s">
        <v>171</v>
      </c>
      <c r="E1483" s="17" t="s">
        <v>365</v>
      </c>
      <c r="F1483" s="17" t="s">
        <v>366</v>
      </c>
      <c r="G1483" s="17" t="s">
        <v>391</v>
      </c>
      <c r="H1483" s="17">
        <v>17</v>
      </c>
      <c r="I1483" s="17">
        <v>0</v>
      </c>
    </row>
    <row r="1484" spans="1:9" x14ac:dyDescent="0.25">
      <c r="A1484" s="17">
        <v>2016</v>
      </c>
      <c r="B1484" s="17">
        <v>16</v>
      </c>
      <c r="C1484" s="17" t="s">
        <v>172</v>
      </c>
      <c r="D1484" s="17" t="s">
        <v>171</v>
      </c>
      <c r="E1484" s="17" t="s">
        <v>349</v>
      </c>
      <c r="F1484" s="17" t="s">
        <v>350</v>
      </c>
      <c r="G1484" s="17" t="s">
        <v>383</v>
      </c>
      <c r="H1484" s="17">
        <v>161</v>
      </c>
      <c r="I1484" s="17">
        <v>4</v>
      </c>
    </row>
    <row r="1485" spans="1:9" x14ac:dyDescent="0.25">
      <c r="A1485" s="17">
        <v>2016</v>
      </c>
      <c r="B1485" s="17">
        <v>16</v>
      </c>
      <c r="C1485" s="17" t="s">
        <v>172</v>
      </c>
      <c r="D1485" s="17" t="s">
        <v>171</v>
      </c>
      <c r="E1485" s="17" t="s">
        <v>367</v>
      </c>
      <c r="F1485" s="17" t="s">
        <v>368</v>
      </c>
      <c r="G1485" s="17" t="s">
        <v>392</v>
      </c>
      <c r="H1485" s="17">
        <v>13</v>
      </c>
      <c r="I1485" s="17">
        <v>0</v>
      </c>
    </row>
    <row r="1486" spans="1:9" x14ac:dyDescent="0.25">
      <c r="A1486" s="17">
        <v>2016</v>
      </c>
      <c r="B1486" s="17">
        <v>16</v>
      </c>
      <c r="C1486" s="17" t="s">
        <v>172</v>
      </c>
      <c r="D1486" s="17" t="s">
        <v>171</v>
      </c>
      <c r="E1486" s="17" t="s">
        <v>351</v>
      </c>
      <c r="F1486" s="17" t="s">
        <v>352</v>
      </c>
      <c r="G1486" s="17" t="s">
        <v>384</v>
      </c>
      <c r="H1486" s="17">
        <v>22</v>
      </c>
      <c r="I1486" s="17">
        <v>0</v>
      </c>
    </row>
    <row r="1487" spans="1:9" x14ac:dyDescent="0.25">
      <c r="A1487" s="17">
        <v>2016</v>
      </c>
      <c r="B1487" s="17">
        <v>16</v>
      </c>
      <c r="C1487" s="17" t="s">
        <v>172</v>
      </c>
      <c r="D1487" s="17" t="s">
        <v>171</v>
      </c>
      <c r="E1487" s="17" t="s">
        <v>353</v>
      </c>
      <c r="F1487" s="17" t="s">
        <v>354</v>
      </c>
      <c r="G1487" s="17" t="s">
        <v>385</v>
      </c>
      <c r="H1487" s="17">
        <v>22</v>
      </c>
      <c r="I1487" s="17">
        <v>0</v>
      </c>
    </row>
    <row r="1488" spans="1:9" x14ac:dyDescent="0.25">
      <c r="A1488" s="17">
        <v>2016</v>
      </c>
      <c r="B1488" s="17">
        <v>16</v>
      </c>
      <c r="C1488" s="17" t="s">
        <v>172</v>
      </c>
      <c r="D1488" s="17" t="s">
        <v>171</v>
      </c>
      <c r="E1488" s="17" t="s">
        <v>355</v>
      </c>
      <c r="F1488" s="17" t="s">
        <v>356</v>
      </c>
      <c r="G1488" s="17" t="s">
        <v>386</v>
      </c>
      <c r="H1488" s="17">
        <v>11267</v>
      </c>
      <c r="I1488" s="17">
        <v>341</v>
      </c>
    </row>
    <row r="1489" spans="1:9" x14ac:dyDescent="0.25">
      <c r="A1489" s="17">
        <v>2016</v>
      </c>
      <c r="B1489" s="17">
        <v>16</v>
      </c>
      <c r="C1489" s="17" t="s">
        <v>172</v>
      </c>
      <c r="D1489" s="17" t="s">
        <v>171</v>
      </c>
      <c r="E1489" s="17" t="s">
        <v>357</v>
      </c>
      <c r="F1489" s="17" t="s">
        <v>358</v>
      </c>
      <c r="G1489" s="17" t="s">
        <v>387</v>
      </c>
      <c r="H1489" s="17">
        <v>25.222999999999999</v>
      </c>
      <c r="I1489" s="17">
        <v>1</v>
      </c>
    </row>
    <row r="1490" spans="1:9" x14ac:dyDescent="0.25">
      <c r="A1490" s="17">
        <v>2016</v>
      </c>
      <c r="B1490" s="17">
        <v>16</v>
      </c>
      <c r="C1490" s="17" t="s">
        <v>172</v>
      </c>
      <c r="D1490" s="17" t="s">
        <v>171</v>
      </c>
      <c r="E1490" s="17" t="s">
        <v>328</v>
      </c>
      <c r="F1490" s="17" t="s">
        <v>339</v>
      </c>
      <c r="G1490" s="17" t="s">
        <v>377</v>
      </c>
      <c r="H1490" s="17">
        <v>0</v>
      </c>
      <c r="I1490" s="17">
        <v>0</v>
      </c>
    </row>
    <row r="1491" spans="1:9" x14ac:dyDescent="0.25">
      <c r="A1491" s="17">
        <v>2016</v>
      </c>
      <c r="B1491" s="17">
        <v>16</v>
      </c>
      <c r="C1491" s="17" t="s">
        <v>172</v>
      </c>
      <c r="D1491" s="17" t="s">
        <v>171</v>
      </c>
      <c r="E1491" s="17" t="s">
        <v>340</v>
      </c>
      <c r="F1491" s="17" t="s">
        <v>341</v>
      </c>
      <c r="G1491" s="17" t="s">
        <v>378</v>
      </c>
      <c r="H1491" s="17">
        <v>0</v>
      </c>
      <c r="I1491" s="17">
        <v>0</v>
      </c>
    </row>
    <row r="1492" spans="1:9" x14ac:dyDescent="0.25">
      <c r="A1492" s="17">
        <v>2016</v>
      </c>
      <c r="B1492" s="17">
        <v>16</v>
      </c>
      <c r="C1492" s="17" t="s">
        <v>172</v>
      </c>
      <c r="D1492" s="17" t="s">
        <v>171</v>
      </c>
      <c r="E1492" s="17" t="s">
        <v>369</v>
      </c>
      <c r="F1492" s="17" t="s">
        <v>370</v>
      </c>
      <c r="G1492" s="17" t="s">
        <v>393</v>
      </c>
      <c r="H1492" s="17">
        <v>79</v>
      </c>
      <c r="I1492" s="17">
        <v>0</v>
      </c>
    </row>
    <row r="1493" spans="1:9" x14ac:dyDescent="0.25">
      <c r="A1493" s="17">
        <v>2016</v>
      </c>
      <c r="B1493" s="17">
        <v>16</v>
      </c>
      <c r="C1493" s="17" t="s">
        <v>172</v>
      </c>
      <c r="D1493" s="17" t="s">
        <v>171</v>
      </c>
      <c r="E1493" s="17" t="s">
        <v>346</v>
      </c>
      <c r="F1493" s="17" t="s">
        <v>347</v>
      </c>
      <c r="G1493" s="17" t="s">
        <v>381</v>
      </c>
      <c r="H1493" s="17">
        <v>0</v>
      </c>
      <c r="I1493" s="17">
        <v>0</v>
      </c>
    </row>
    <row r="1494" spans="1:9" x14ac:dyDescent="0.25">
      <c r="A1494" s="17">
        <v>2016</v>
      </c>
      <c r="B1494" s="17">
        <v>16</v>
      </c>
      <c r="C1494" s="17" t="s">
        <v>172</v>
      </c>
      <c r="D1494" s="17" t="s">
        <v>171</v>
      </c>
      <c r="E1494" s="17" t="s">
        <v>361</v>
      </c>
      <c r="F1494" s="17" t="s">
        <v>362</v>
      </c>
      <c r="G1494" s="17" t="s">
        <v>389</v>
      </c>
      <c r="H1494" s="17">
        <v>0</v>
      </c>
      <c r="I1494" s="17">
        <v>0</v>
      </c>
    </row>
    <row r="1495" spans="1:9" x14ac:dyDescent="0.25">
      <c r="A1495" s="17">
        <v>2016</v>
      </c>
      <c r="B1495" s="17">
        <v>16</v>
      </c>
      <c r="C1495" s="17" t="s">
        <v>172</v>
      </c>
      <c r="D1495" s="17" t="s">
        <v>171</v>
      </c>
      <c r="E1495" s="17" t="s">
        <v>359</v>
      </c>
      <c r="F1495" s="17" t="s">
        <v>360</v>
      </c>
      <c r="G1495" s="17" t="s">
        <v>388</v>
      </c>
      <c r="H1495" s="17">
        <v>296.94400000000002</v>
      </c>
      <c r="I1495" s="17">
        <v>5</v>
      </c>
    </row>
    <row r="1496" spans="1:9" x14ac:dyDescent="0.25">
      <c r="A1496" s="17">
        <v>2016</v>
      </c>
      <c r="B1496" s="17">
        <v>19</v>
      </c>
      <c r="C1496" s="17" t="s">
        <v>167</v>
      </c>
      <c r="D1496" s="17" t="s">
        <v>166</v>
      </c>
      <c r="E1496" s="17" t="s">
        <v>342</v>
      </c>
      <c r="F1496" s="17" t="s">
        <v>343</v>
      </c>
      <c r="G1496" s="17" t="s">
        <v>379</v>
      </c>
      <c r="H1496" s="17">
        <v>0</v>
      </c>
      <c r="I1496" s="17">
        <v>0</v>
      </c>
    </row>
    <row r="1497" spans="1:9" x14ac:dyDescent="0.25">
      <c r="A1497" s="17">
        <v>2016</v>
      </c>
      <c r="B1497" s="17">
        <v>19</v>
      </c>
      <c r="C1497" s="17" t="s">
        <v>167</v>
      </c>
      <c r="D1497" s="17" t="s">
        <v>166</v>
      </c>
      <c r="E1497" s="17" t="s">
        <v>327</v>
      </c>
      <c r="F1497" s="17" t="s">
        <v>348</v>
      </c>
      <c r="G1497" s="17" t="s">
        <v>382</v>
      </c>
      <c r="H1497" s="17">
        <v>21</v>
      </c>
      <c r="I1497" s="17">
        <v>0</v>
      </c>
    </row>
    <row r="1498" spans="1:9" x14ac:dyDescent="0.25">
      <c r="A1498" s="17">
        <v>2016</v>
      </c>
      <c r="B1498" s="17">
        <v>19</v>
      </c>
      <c r="C1498" s="17" t="s">
        <v>167</v>
      </c>
      <c r="D1498" s="17" t="s">
        <v>166</v>
      </c>
      <c r="E1498" s="17" t="s">
        <v>371</v>
      </c>
      <c r="F1498" s="17" t="s">
        <v>372</v>
      </c>
      <c r="G1498" s="17" t="s">
        <v>394</v>
      </c>
      <c r="H1498" s="17">
        <v>88</v>
      </c>
      <c r="I1498" s="17">
        <v>0</v>
      </c>
    </row>
    <row r="1499" spans="1:9" x14ac:dyDescent="0.25">
      <c r="A1499" s="17">
        <v>2016</v>
      </c>
      <c r="B1499" s="17">
        <v>19</v>
      </c>
      <c r="C1499" s="17" t="s">
        <v>167</v>
      </c>
      <c r="D1499" s="17" t="s">
        <v>166</v>
      </c>
      <c r="E1499" s="17" t="s">
        <v>363</v>
      </c>
      <c r="F1499" s="17" t="s">
        <v>364</v>
      </c>
      <c r="G1499" s="17" t="s">
        <v>390</v>
      </c>
      <c r="H1499" s="17">
        <v>0</v>
      </c>
      <c r="I1499" s="17">
        <v>0</v>
      </c>
    </row>
    <row r="1500" spans="1:9" x14ac:dyDescent="0.25">
      <c r="A1500" s="17">
        <v>2016</v>
      </c>
      <c r="B1500" s="17">
        <v>19</v>
      </c>
      <c r="C1500" s="17" t="s">
        <v>167</v>
      </c>
      <c r="D1500" s="17" t="s">
        <v>166</v>
      </c>
      <c r="E1500" s="17" t="s">
        <v>344</v>
      </c>
      <c r="F1500" s="17" t="s">
        <v>345</v>
      </c>
      <c r="G1500" s="17" t="s">
        <v>380</v>
      </c>
      <c r="H1500" s="17">
        <v>51</v>
      </c>
      <c r="I1500" s="17">
        <v>1</v>
      </c>
    </row>
    <row r="1501" spans="1:9" x14ac:dyDescent="0.25">
      <c r="A1501" s="17">
        <v>2016</v>
      </c>
      <c r="B1501" s="17">
        <v>19</v>
      </c>
      <c r="C1501" s="17" t="s">
        <v>167</v>
      </c>
      <c r="D1501" s="17" t="s">
        <v>166</v>
      </c>
      <c r="E1501" s="17" t="s">
        <v>365</v>
      </c>
      <c r="F1501" s="17" t="s">
        <v>366</v>
      </c>
      <c r="G1501" s="17" t="s">
        <v>391</v>
      </c>
      <c r="H1501" s="17">
        <v>0</v>
      </c>
      <c r="I1501" s="17">
        <v>0</v>
      </c>
    </row>
    <row r="1502" spans="1:9" x14ac:dyDescent="0.25">
      <c r="A1502" s="17">
        <v>2016</v>
      </c>
      <c r="B1502" s="17">
        <v>19</v>
      </c>
      <c r="C1502" s="17" t="s">
        <v>167</v>
      </c>
      <c r="D1502" s="17" t="s">
        <v>166</v>
      </c>
      <c r="E1502" s="17" t="s">
        <v>349</v>
      </c>
      <c r="F1502" s="17" t="s">
        <v>350</v>
      </c>
      <c r="G1502" s="17" t="s">
        <v>383</v>
      </c>
      <c r="H1502" s="17">
        <v>0</v>
      </c>
      <c r="I1502" s="17">
        <v>0</v>
      </c>
    </row>
    <row r="1503" spans="1:9" x14ac:dyDescent="0.25">
      <c r="A1503" s="17">
        <v>2016</v>
      </c>
      <c r="B1503" s="17">
        <v>19</v>
      </c>
      <c r="C1503" s="17" t="s">
        <v>167</v>
      </c>
      <c r="D1503" s="17" t="s">
        <v>166</v>
      </c>
      <c r="E1503" s="17" t="s">
        <v>367</v>
      </c>
      <c r="F1503" s="17" t="s">
        <v>368</v>
      </c>
      <c r="G1503" s="17" t="s">
        <v>392</v>
      </c>
      <c r="H1503" s="17">
        <v>8</v>
      </c>
      <c r="I1503" s="17">
        <v>0</v>
      </c>
    </row>
    <row r="1504" spans="1:9" x14ac:dyDescent="0.25">
      <c r="A1504" s="17">
        <v>2016</v>
      </c>
      <c r="B1504" s="17">
        <v>19</v>
      </c>
      <c r="C1504" s="17" t="s">
        <v>167</v>
      </c>
      <c r="D1504" s="17" t="s">
        <v>166</v>
      </c>
      <c r="E1504" s="17" t="s">
        <v>351</v>
      </c>
      <c r="F1504" s="17" t="s">
        <v>352</v>
      </c>
      <c r="G1504" s="17" t="s">
        <v>384</v>
      </c>
      <c r="H1504" s="17">
        <v>0</v>
      </c>
      <c r="I1504" s="17">
        <v>0</v>
      </c>
    </row>
    <row r="1505" spans="1:9" x14ac:dyDescent="0.25">
      <c r="A1505" s="17">
        <v>2016</v>
      </c>
      <c r="B1505" s="17">
        <v>19</v>
      </c>
      <c r="C1505" s="17" t="s">
        <v>167</v>
      </c>
      <c r="D1505" s="17" t="s">
        <v>166</v>
      </c>
      <c r="E1505" s="17" t="s">
        <v>353</v>
      </c>
      <c r="F1505" s="17" t="s">
        <v>354</v>
      </c>
      <c r="G1505" s="17" t="s">
        <v>385</v>
      </c>
      <c r="H1505" s="17">
        <v>4</v>
      </c>
      <c r="I1505" s="17">
        <v>0</v>
      </c>
    </row>
    <row r="1506" spans="1:9" x14ac:dyDescent="0.25">
      <c r="A1506" s="17">
        <v>2016</v>
      </c>
      <c r="B1506" s="17">
        <v>19</v>
      </c>
      <c r="C1506" s="17" t="s">
        <v>167</v>
      </c>
      <c r="D1506" s="17" t="s">
        <v>166</v>
      </c>
      <c r="E1506" s="17" t="s">
        <v>355</v>
      </c>
      <c r="F1506" s="17" t="s">
        <v>356</v>
      </c>
      <c r="G1506" s="17" t="s">
        <v>386</v>
      </c>
      <c r="H1506" s="17">
        <v>72</v>
      </c>
      <c r="I1506" s="17">
        <v>0</v>
      </c>
    </row>
    <row r="1507" spans="1:9" x14ac:dyDescent="0.25">
      <c r="A1507" s="17">
        <v>2016</v>
      </c>
      <c r="B1507" s="17">
        <v>19</v>
      </c>
      <c r="C1507" s="17" t="s">
        <v>167</v>
      </c>
      <c r="D1507" s="17" t="s">
        <v>166</v>
      </c>
      <c r="E1507" s="17" t="s">
        <v>357</v>
      </c>
      <c r="F1507" s="17" t="s">
        <v>358</v>
      </c>
      <c r="G1507" s="17" t="s">
        <v>387</v>
      </c>
      <c r="H1507" s="17">
        <v>9542.9879999999994</v>
      </c>
      <c r="I1507" s="17">
        <v>252</v>
      </c>
    </row>
    <row r="1508" spans="1:9" x14ac:dyDescent="0.25">
      <c r="A1508" s="17">
        <v>2016</v>
      </c>
      <c r="B1508" s="17">
        <v>19</v>
      </c>
      <c r="C1508" s="17" t="s">
        <v>167</v>
      </c>
      <c r="D1508" s="17" t="s">
        <v>166</v>
      </c>
      <c r="E1508" s="17" t="s">
        <v>328</v>
      </c>
      <c r="F1508" s="17" t="s">
        <v>339</v>
      </c>
      <c r="G1508" s="17" t="s">
        <v>377</v>
      </c>
      <c r="H1508" s="17">
        <v>0</v>
      </c>
      <c r="I1508" s="17">
        <v>0</v>
      </c>
    </row>
    <row r="1509" spans="1:9" x14ac:dyDescent="0.25">
      <c r="A1509" s="17">
        <v>2016</v>
      </c>
      <c r="B1509" s="17">
        <v>19</v>
      </c>
      <c r="C1509" s="17" t="s">
        <v>167</v>
      </c>
      <c r="D1509" s="17" t="s">
        <v>166</v>
      </c>
      <c r="E1509" s="17" t="s">
        <v>340</v>
      </c>
      <c r="F1509" s="17" t="s">
        <v>341</v>
      </c>
      <c r="G1509" s="17" t="s">
        <v>378</v>
      </c>
      <c r="H1509" s="17">
        <v>0</v>
      </c>
      <c r="I1509" s="17">
        <v>0</v>
      </c>
    </row>
    <row r="1510" spans="1:9" x14ac:dyDescent="0.25">
      <c r="A1510" s="17">
        <v>2016</v>
      </c>
      <c r="B1510" s="17">
        <v>19</v>
      </c>
      <c r="C1510" s="17" t="s">
        <v>167</v>
      </c>
      <c r="D1510" s="17" t="s">
        <v>166</v>
      </c>
      <c r="E1510" s="17" t="s">
        <v>369</v>
      </c>
      <c r="F1510" s="17" t="s">
        <v>370</v>
      </c>
      <c r="G1510" s="17" t="s">
        <v>393</v>
      </c>
      <c r="H1510" s="17">
        <v>26</v>
      </c>
      <c r="I1510" s="17">
        <v>0</v>
      </c>
    </row>
    <row r="1511" spans="1:9" x14ac:dyDescent="0.25">
      <c r="A1511" s="17">
        <v>2016</v>
      </c>
      <c r="B1511" s="17">
        <v>19</v>
      </c>
      <c r="C1511" s="17" t="s">
        <v>167</v>
      </c>
      <c r="D1511" s="17" t="s">
        <v>166</v>
      </c>
      <c r="E1511" s="17" t="s">
        <v>346</v>
      </c>
      <c r="F1511" s="17" t="s">
        <v>347</v>
      </c>
      <c r="G1511" s="17" t="s">
        <v>381</v>
      </c>
      <c r="H1511" s="17">
        <v>17</v>
      </c>
      <c r="I1511" s="17">
        <v>0</v>
      </c>
    </row>
    <row r="1512" spans="1:9" x14ac:dyDescent="0.25">
      <c r="A1512" s="17">
        <v>2016</v>
      </c>
      <c r="B1512" s="17">
        <v>19</v>
      </c>
      <c r="C1512" s="17" t="s">
        <v>167</v>
      </c>
      <c r="D1512" s="17" t="s">
        <v>166</v>
      </c>
      <c r="E1512" s="17" t="s">
        <v>361</v>
      </c>
      <c r="F1512" s="17" t="s">
        <v>362</v>
      </c>
      <c r="G1512" s="17" t="s">
        <v>389</v>
      </c>
      <c r="H1512" s="17">
        <v>0</v>
      </c>
      <c r="I1512" s="17">
        <v>0</v>
      </c>
    </row>
    <row r="1513" spans="1:9" x14ac:dyDescent="0.25">
      <c r="A1513" s="17">
        <v>2016</v>
      </c>
      <c r="B1513" s="17">
        <v>19</v>
      </c>
      <c r="C1513" s="17" t="s">
        <v>167</v>
      </c>
      <c r="D1513" s="17" t="s">
        <v>166</v>
      </c>
      <c r="E1513" s="17" t="s">
        <v>359</v>
      </c>
      <c r="F1513" s="17" t="s">
        <v>360</v>
      </c>
      <c r="G1513" s="17" t="s">
        <v>388</v>
      </c>
      <c r="H1513" s="17">
        <v>33</v>
      </c>
      <c r="I1513" s="17">
        <v>0</v>
      </c>
    </row>
    <row r="1514" spans="1:9" x14ac:dyDescent="0.25">
      <c r="A1514" s="17">
        <v>2016</v>
      </c>
      <c r="B1514" s="17">
        <v>22</v>
      </c>
      <c r="C1514" s="17" t="s">
        <v>159</v>
      </c>
      <c r="D1514" s="17" t="s">
        <v>158</v>
      </c>
      <c r="E1514" s="17" t="s">
        <v>342</v>
      </c>
      <c r="F1514" s="17" t="s">
        <v>343</v>
      </c>
      <c r="G1514" s="17" t="s">
        <v>379</v>
      </c>
      <c r="H1514" s="17">
        <v>0</v>
      </c>
      <c r="I1514" s="17">
        <v>0</v>
      </c>
    </row>
    <row r="1515" spans="1:9" x14ac:dyDescent="0.25">
      <c r="A1515" s="17">
        <v>2016</v>
      </c>
      <c r="B1515" s="17">
        <v>22</v>
      </c>
      <c r="C1515" s="17" t="s">
        <v>159</v>
      </c>
      <c r="D1515" s="17" t="s">
        <v>158</v>
      </c>
      <c r="E1515" s="17" t="s">
        <v>327</v>
      </c>
      <c r="F1515" s="17" t="s">
        <v>348</v>
      </c>
      <c r="G1515" s="17" t="s">
        <v>382</v>
      </c>
      <c r="H1515" s="17">
        <v>18</v>
      </c>
      <c r="I1515" s="17">
        <v>0</v>
      </c>
    </row>
    <row r="1516" spans="1:9" x14ac:dyDescent="0.25">
      <c r="A1516" s="17">
        <v>2016</v>
      </c>
      <c r="B1516" s="17">
        <v>22</v>
      </c>
      <c r="C1516" s="17" t="s">
        <v>159</v>
      </c>
      <c r="D1516" s="17" t="s">
        <v>158</v>
      </c>
      <c r="E1516" s="17" t="s">
        <v>371</v>
      </c>
      <c r="F1516" s="17" t="s">
        <v>372</v>
      </c>
      <c r="G1516" s="17" t="s">
        <v>394</v>
      </c>
      <c r="H1516" s="17">
        <v>754</v>
      </c>
      <c r="I1516" s="17">
        <v>8</v>
      </c>
    </row>
    <row r="1517" spans="1:9" x14ac:dyDescent="0.25">
      <c r="A1517" s="17">
        <v>2016</v>
      </c>
      <c r="B1517" s="17">
        <v>22</v>
      </c>
      <c r="C1517" s="17" t="s">
        <v>159</v>
      </c>
      <c r="D1517" s="17" t="s">
        <v>158</v>
      </c>
      <c r="E1517" s="17" t="s">
        <v>363</v>
      </c>
      <c r="F1517" s="17" t="s">
        <v>364</v>
      </c>
      <c r="G1517" s="17" t="s">
        <v>390</v>
      </c>
      <c r="H1517" s="17">
        <v>14</v>
      </c>
      <c r="I1517" s="17">
        <v>0</v>
      </c>
    </row>
    <row r="1518" spans="1:9" x14ac:dyDescent="0.25">
      <c r="A1518" s="17">
        <v>2016</v>
      </c>
      <c r="B1518" s="17">
        <v>22</v>
      </c>
      <c r="C1518" s="17" t="s">
        <v>159</v>
      </c>
      <c r="D1518" s="17" t="s">
        <v>158</v>
      </c>
      <c r="E1518" s="17" t="s">
        <v>344</v>
      </c>
      <c r="F1518" s="17" t="s">
        <v>345</v>
      </c>
      <c r="G1518" s="17" t="s">
        <v>380</v>
      </c>
      <c r="H1518" s="17">
        <v>44</v>
      </c>
      <c r="I1518" s="17">
        <v>0</v>
      </c>
    </row>
    <row r="1519" spans="1:9" x14ac:dyDescent="0.25">
      <c r="A1519" s="17">
        <v>2016</v>
      </c>
      <c r="B1519" s="17">
        <v>22</v>
      </c>
      <c r="C1519" s="17" t="s">
        <v>159</v>
      </c>
      <c r="D1519" s="17" t="s">
        <v>158</v>
      </c>
      <c r="E1519" s="17" t="s">
        <v>365</v>
      </c>
      <c r="F1519" s="17" t="s">
        <v>366</v>
      </c>
      <c r="G1519" s="17" t="s">
        <v>391</v>
      </c>
      <c r="H1519" s="17">
        <v>161</v>
      </c>
      <c r="I1519" s="17">
        <v>0</v>
      </c>
    </row>
    <row r="1520" spans="1:9" x14ac:dyDescent="0.25">
      <c r="A1520" s="17">
        <v>2016</v>
      </c>
      <c r="B1520" s="17">
        <v>22</v>
      </c>
      <c r="C1520" s="17" t="s">
        <v>159</v>
      </c>
      <c r="D1520" s="17" t="s">
        <v>158</v>
      </c>
      <c r="E1520" s="17" t="s">
        <v>349</v>
      </c>
      <c r="F1520" s="17" t="s">
        <v>350</v>
      </c>
      <c r="G1520" s="17" t="s">
        <v>383</v>
      </c>
      <c r="H1520" s="17">
        <v>14531.005999999999</v>
      </c>
      <c r="I1520" s="17">
        <v>453</v>
      </c>
    </row>
    <row r="1521" spans="1:9" x14ac:dyDescent="0.25">
      <c r="A1521" s="17">
        <v>2016</v>
      </c>
      <c r="B1521" s="17">
        <v>22</v>
      </c>
      <c r="C1521" s="17" t="s">
        <v>159</v>
      </c>
      <c r="D1521" s="17" t="s">
        <v>158</v>
      </c>
      <c r="E1521" s="17" t="s">
        <v>367</v>
      </c>
      <c r="F1521" s="17" t="s">
        <v>368</v>
      </c>
      <c r="G1521" s="17" t="s">
        <v>392</v>
      </c>
      <c r="H1521" s="17">
        <v>73</v>
      </c>
      <c r="I1521" s="17">
        <v>0</v>
      </c>
    </row>
    <row r="1522" spans="1:9" x14ac:dyDescent="0.25">
      <c r="A1522" s="17">
        <v>2016</v>
      </c>
      <c r="B1522" s="17">
        <v>22</v>
      </c>
      <c r="C1522" s="17" t="s">
        <v>159</v>
      </c>
      <c r="D1522" s="17" t="s">
        <v>158</v>
      </c>
      <c r="E1522" s="17" t="s">
        <v>351</v>
      </c>
      <c r="F1522" s="17" t="s">
        <v>352</v>
      </c>
      <c r="G1522" s="17" t="s">
        <v>384</v>
      </c>
      <c r="H1522" s="17">
        <v>5</v>
      </c>
      <c r="I1522" s="17">
        <v>0</v>
      </c>
    </row>
    <row r="1523" spans="1:9" x14ac:dyDescent="0.25">
      <c r="A1523" s="17">
        <v>2016</v>
      </c>
      <c r="B1523" s="17">
        <v>22</v>
      </c>
      <c r="C1523" s="17" t="s">
        <v>159</v>
      </c>
      <c r="D1523" s="17" t="s">
        <v>158</v>
      </c>
      <c r="E1523" s="17" t="s">
        <v>353</v>
      </c>
      <c r="F1523" s="17" t="s">
        <v>354</v>
      </c>
      <c r="G1523" s="17" t="s">
        <v>385</v>
      </c>
      <c r="H1523" s="17">
        <v>9</v>
      </c>
      <c r="I1523" s="17">
        <v>0</v>
      </c>
    </row>
    <row r="1524" spans="1:9" x14ac:dyDescent="0.25">
      <c r="A1524" s="17">
        <v>2016</v>
      </c>
      <c r="B1524" s="17">
        <v>22</v>
      </c>
      <c r="C1524" s="17" t="s">
        <v>159</v>
      </c>
      <c r="D1524" s="17" t="s">
        <v>158</v>
      </c>
      <c r="E1524" s="17" t="s">
        <v>355</v>
      </c>
      <c r="F1524" s="17" t="s">
        <v>356</v>
      </c>
      <c r="G1524" s="17" t="s">
        <v>386</v>
      </c>
      <c r="H1524" s="17">
        <v>160</v>
      </c>
      <c r="I1524" s="17">
        <v>0</v>
      </c>
    </row>
    <row r="1525" spans="1:9" x14ac:dyDescent="0.25">
      <c r="A1525" s="17">
        <v>2016</v>
      </c>
      <c r="B1525" s="17">
        <v>22</v>
      </c>
      <c r="C1525" s="17" t="s">
        <v>159</v>
      </c>
      <c r="D1525" s="17" t="s">
        <v>158</v>
      </c>
      <c r="E1525" s="17" t="s">
        <v>357</v>
      </c>
      <c r="F1525" s="17" t="s">
        <v>358</v>
      </c>
      <c r="G1525" s="17" t="s">
        <v>387</v>
      </c>
      <c r="H1525" s="17">
        <v>6</v>
      </c>
      <c r="I1525" s="17">
        <v>0</v>
      </c>
    </row>
    <row r="1526" spans="1:9" x14ac:dyDescent="0.25">
      <c r="A1526" s="17">
        <v>2016</v>
      </c>
      <c r="B1526" s="17">
        <v>22</v>
      </c>
      <c r="C1526" s="17" t="s">
        <v>159</v>
      </c>
      <c r="D1526" s="17" t="s">
        <v>158</v>
      </c>
      <c r="E1526" s="17" t="s">
        <v>328</v>
      </c>
      <c r="F1526" s="17" t="s">
        <v>339</v>
      </c>
      <c r="G1526" s="17" t="s">
        <v>377</v>
      </c>
      <c r="H1526" s="17">
        <v>0</v>
      </c>
      <c r="I1526" s="17">
        <v>0</v>
      </c>
    </row>
    <row r="1527" spans="1:9" x14ac:dyDescent="0.25">
      <c r="A1527" s="17">
        <v>2016</v>
      </c>
      <c r="B1527" s="17">
        <v>22</v>
      </c>
      <c r="C1527" s="17" t="s">
        <v>159</v>
      </c>
      <c r="D1527" s="17" t="s">
        <v>158</v>
      </c>
      <c r="E1527" s="17" t="s">
        <v>340</v>
      </c>
      <c r="F1527" s="17" t="s">
        <v>341</v>
      </c>
      <c r="G1527" s="17" t="s">
        <v>378</v>
      </c>
      <c r="H1527" s="17">
        <v>0</v>
      </c>
      <c r="I1527" s="17">
        <v>0</v>
      </c>
    </row>
    <row r="1528" spans="1:9" x14ac:dyDescent="0.25">
      <c r="A1528" s="17">
        <v>2016</v>
      </c>
      <c r="B1528" s="17">
        <v>22</v>
      </c>
      <c r="C1528" s="17" t="s">
        <v>159</v>
      </c>
      <c r="D1528" s="17" t="s">
        <v>158</v>
      </c>
      <c r="E1528" s="17" t="s">
        <v>369</v>
      </c>
      <c r="F1528" s="17" t="s">
        <v>370</v>
      </c>
      <c r="G1528" s="17" t="s">
        <v>393</v>
      </c>
      <c r="H1528" s="17">
        <v>36</v>
      </c>
      <c r="I1528" s="17">
        <v>0</v>
      </c>
    </row>
    <row r="1529" spans="1:9" x14ac:dyDescent="0.25">
      <c r="A1529" s="17">
        <v>2016</v>
      </c>
      <c r="B1529" s="17">
        <v>22</v>
      </c>
      <c r="C1529" s="17" t="s">
        <v>159</v>
      </c>
      <c r="D1529" s="17" t="s">
        <v>158</v>
      </c>
      <c r="E1529" s="17" t="s">
        <v>346</v>
      </c>
      <c r="F1529" s="17" t="s">
        <v>347</v>
      </c>
      <c r="G1529" s="17" t="s">
        <v>381</v>
      </c>
      <c r="H1529" s="17">
        <v>0</v>
      </c>
      <c r="I1529" s="17">
        <v>0</v>
      </c>
    </row>
    <row r="1530" spans="1:9" x14ac:dyDescent="0.25">
      <c r="A1530" s="17">
        <v>2016</v>
      </c>
      <c r="B1530" s="17">
        <v>22</v>
      </c>
      <c r="C1530" s="17" t="s">
        <v>159</v>
      </c>
      <c r="D1530" s="17" t="s">
        <v>158</v>
      </c>
      <c r="E1530" s="17" t="s">
        <v>361</v>
      </c>
      <c r="F1530" s="17" t="s">
        <v>362</v>
      </c>
      <c r="G1530" s="17" t="s">
        <v>389</v>
      </c>
      <c r="H1530" s="17">
        <v>0</v>
      </c>
      <c r="I1530" s="17">
        <v>0</v>
      </c>
    </row>
    <row r="1531" spans="1:9" x14ac:dyDescent="0.25">
      <c r="A1531" s="17">
        <v>2016</v>
      </c>
      <c r="B1531" s="17">
        <v>22</v>
      </c>
      <c r="C1531" s="17" t="s">
        <v>159</v>
      </c>
      <c r="D1531" s="17" t="s">
        <v>158</v>
      </c>
      <c r="E1531" s="17" t="s">
        <v>359</v>
      </c>
      <c r="F1531" s="17" t="s">
        <v>360</v>
      </c>
      <c r="G1531" s="17" t="s">
        <v>388</v>
      </c>
      <c r="H1531" s="17">
        <v>20</v>
      </c>
      <c r="I1531" s="17">
        <v>0</v>
      </c>
    </row>
    <row r="1532" spans="1:9" x14ac:dyDescent="0.25">
      <c r="A1532" s="17">
        <v>2016</v>
      </c>
      <c r="B1532" s="17">
        <v>25</v>
      </c>
      <c r="C1532" s="17" t="s">
        <v>151</v>
      </c>
      <c r="D1532" s="17" t="s">
        <v>150</v>
      </c>
      <c r="E1532" s="17" t="s">
        <v>342</v>
      </c>
      <c r="F1532" s="17" t="s">
        <v>343</v>
      </c>
      <c r="G1532" s="17" t="s">
        <v>379</v>
      </c>
      <c r="H1532" s="17">
        <v>0</v>
      </c>
      <c r="I1532" s="17">
        <v>0</v>
      </c>
    </row>
    <row r="1533" spans="1:9" x14ac:dyDescent="0.25">
      <c r="A1533" s="17">
        <v>2016</v>
      </c>
      <c r="B1533" s="17">
        <v>25</v>
      </c>
      <c r="C1533" s="17" t="s">
        <v>151</v>
      </c>
      <c r="D1533" s="17" t="s">
        <v>150</v>
      </c>
      <c r="E1533" s="17" t="s">
        <v>327</v>
      </c>
      <c r="F1533" s="17" t="s">
        <v>348</v>
      </c>
      <c r="G1533" s="17" t="s">
        <v>382</v>
      </c>
      <c r="H1533" s="17">
        <v>12959</v>
      </c>
      <c r="I1533" s="17">
        <v>380</v>
      </c>
    </row>
    <row r="1534" spans="1:9" x14ac:dyDescent="0.25">
      <c r="A1534" s="17">
        <v>2016</v>
      </c>
      <c r="B1534" s="17">
        <v>25</v>
      </c>
      <c r="C1534" s="17" t="s">
        <v>151</v>
      </c>
      <c r="D1534" s="17" t="s">
        <v>150</v>
      </c>
      <c r="E1534" s="17" t="s">
        <v>371</v>
      </c>
      <c r="F1534" s="17" t="s">
        <v>372</v>
      </c>
      <c r="G1534" s="17" t="s">
        <v>394</v>
      </c>
      <c r="H1534" s="17">
        <v>140</v>
      </c>
      <c r="I1534" s="17">
        <v>0</v>
      </c>
    </row>
    <row r="1535" spans="1:9" x14ac:dyDescent="0.25">
      <c r="A1535" s="17">
        <v>2016</v>
      </c>
      <c r="B1535" s="17">
        <v>25</v>
      </c>
      <c r="C1535" s="17" t="s">
        <v>151</v>
      </c>
      <c r="D1535" s="17" t="s">
        <v>150</v>
      </c>
      <c r="E1535" s="17" t="s">
        <v>363</v>
      </c>
      <c r="F1535" s="17" t="s">
        <v>364</v>
      </c>
      <c r="G1535" s="17" t="s">
        <v>390</v>
      </c>
      <c r="H1535" s="17">
        <v>136</v>
      </c>
      <c r="I1535" s="17">
        <v>0</v>
      </c>
    </row>
    <row r="1536" spans="1:9" x14ac:dyDescent="0.25">
      <c r="A1536" s="17">
        <v>2016</v>
      </c>
      <c r="B1536" s="17">
        <v>25</v>
      </c>
      <c r="C1536" s="17" t="s">
        <v>151</v>
      </c>
      <c r="D1536" s="17" t="s">
        <v>150</v>
      </c>
      <c r="E1536" s="17" t="s">
        <v>344</v>
      </c>
      <c r="F1536" s="17" t="s">
        <v>345</v>
      </c>
      <c r="G1536" s="17" t="s">
        <v>380</v>
      </c>
      <c r="H1536" s="17">
        <v>0</v>
      </c>
      <c r="I1536" s="17">
        <v>0</v>
      </c>
    </row>
    <row r="1537" spans="1:9" x14ac:dyDescent="0.25">
      <c r="A1537" s="17">
        <v>2016</v>
      </c>
      <c r="B1537" s="17">
        <v>25</v>
      </c>
      <c r="C1537" s="17" t="s">
        <v>151</v>
      </c>
      <c r="D1537" s="17" t="s">
        <v>150</v>
      </c>
      <c r="E1537" s="17" t="s">
        <v>365</v>
      </c>
      <c r="F1537" s="17" t="s">
        <v>366</v>
      </c>
      <c r="G1537" s="17" t="s">
        <v>391</v>
      </c>
      <c r="H1537" s="17">
        <v>76</v>
      </c>
      <c r="I1537" s="17">
        <v>0</v>
      </c>
    </row>
    <row r="1538" spans="1:9" x14ac:dyDescent="0.25">
      <c r="A1538" s="17">
        <v>2016</v>
      </c>
      <c r="B1538" s="17">
        <v>25</v>
      </c>
      <c r="C1538" s="17" t="s">
        <v>151</v>
      </c>
      <c r="D1538" s="17" t="s">
        <v>150</v>
      </c>
      <c r="E1538" s="17" t="s">
        <v>349</v>
      </c>
      <c r="F1538" s="17" t="s">
        <v>350</v>
      </c>
      <c r="G1538" s="17" t="s">
        <v>383</v>
      </c>
      <c r="H1538" s="17">
        <v>213</v>
      </c>
      <c r="I1538" s="17">
        <v>0</v>
      </c>
    </row>
    <row r="1539" spans="1:9" x14ac:dyDescent="0.25">
      <c r="A1539" s="17">
        <v>2016</v>
      </c>
      <c r="B1539" s="17">
        <v>25</v>
      </c>
      <c r="C1539" s="17" t="s">
        <v>151</v>
      </c>
      <c r="D1539" s="17" t="s">
        <v>150</v>
      </c>
      <c r="E1539" s="17" t="s">
        <v>367</v>
      </c>
      <c r="F1539" s="17" t="s">
        <v>368</v>
      </c>
      <c r="G1539" s="17" t="s">
        <v>392</v>
      </c>
      <c r="H1539" s="17">
        <v>2</v>
      </c>
      <c r="I1539" s="17">
        <v>0</v>
      </c>
    </row>
    <row r="1540" spans="1:9" x14ac:dyDescent="0.25">
      <c r="A1540" s="17">
        <v>2016</v>
      </c>
      <c r="B1540" s="17">
        <v>25</v>
      </c>
      <c r="C1540" s="17" t="s">
        <v>151</v>
      </c>
      <c r="D1540" s="17" t="s">
        <v>150</v>
      </c>
      <c r="E1540" s="17" t="s">
        <v>351</v>
      </c>
      <c r="F1540" s="17" t="s">
        <v>352</v>
      </c>
      <c r="G1540" s="17" t="s">
        <v>384</v>
      </c>
      <c r="H1540" s="17">
        <v>2</v>
      </c>
      <c r="I1540" s="17">
        <v>0</v>
      </c>
    </row>
    <row r="1541" spans="1:9" x14ac:dyDescent="0.25">
      <c r="A1541" s="17">
        <v>2016</v>
      </c>
      <c r="B1541" s="17">
        <v>25</v>
      </c>
      <c r="C1541" s="17" t="s">
        <v>151</v>
      </c>
      <c r="D1541" s="17" t="s">
        <v>150</v>
      </c>
      <c r="E1541" s="17" t="s">
        <v>353</v>
      </c>
      <c r="F1541" s="17" t="s">
        <v>354</v>
      </c>
      <c r="G1541" s="17" t="s">
        <v>385</v>
      </c>
      <c r="H1541" s="17">
        <v>39</v>
      </c>
      <c r="I1541" s="17">
        <v>0</v>
      </c>
    </row>
    <row r="1542" spans="1:9" x14ac:dyDescent="0.25">
      <c r="A1542" s="17">
        <v>2016</v>
      </c>
      <c r="B1542" s="17">
        <v>25</v>
      </c>
      <c r="C1542" s="17" t="s">
        <v>151</v>
      </c>
      <c r="D1542" s="17" t="s">
        <v>150</v>
      </c>
      <c r="E1542" s="17" t="s">
        <v>355</v>
      </c>
      <c r="F1542" s="17" t="s">
        <v>356</v>
      </c>
      <c r="G1542" s="17" t="s">
        <v>386</v>
      </c>
      <c r="H1542" s="17">
        <v>51</v>
      </c>
      <c r="I1542" s="17">
        <v>0</v>
      </c>
    </row>
    <row r="1543" spans="1:9" x14ac:dyDescent="0.25">
      <c r="A1543" s="17">
        <v>2016</v>
      </c>
      <c r="B1543" s="17">
        <v>25</v>
      </c>
      <c r="C1543" s="17" t="s">
        <v>151</v>
      </c>
      <c r="D1543" s="17" t="s">
        <v>150</v>
      </c>
      <c r="E1543" s="17" t="s">
        <v>357</v>
      </c>
      <c r="F1543" s="17" t="s">
        <v>358</v>
      </c>
      <c r="G1543" s="17" t="s">
        <v>387</v>
      </c>
      <c r="H1543" s="17">
        <v>15</v>
      </c>
      <c r="I1543" s="17">
        <v>0</v>
      </c>
    </row>
    <row r="1544" spans="1:9" x14ac:dyDescent="0.25">
      <c r="A1544" s="17">
        <v>2016</v>
      </c>
      <c r="B1544" s="17">
        <v>25</v>
      </c>
      <c r="C1544" s="17" t="s">
        <v>151</v>
      </c>
      <c r="D1544" s="17" t="s">
        <v>150</v>
      </c>
      <c r="E1544" s="17" t="s">
        <v>328</v>
      </c>
      <c r="F1544" s="17" t="s">
        <v>339</v>
      </c>
      <c r="G1544" s="17" t="s">
        <v>377</v>
      </c>
      <c r="H1544" s="17">
        <v>0</v>
      </c>
      <c r="I1544" s="17">
        <v>0</v>
      </c>
    </row>
    <row r="1545" spans="1:9" x14ac:dyDescent="0.25">
      <c r="A1545" s="17">
        <v>2016</v>
      </c>
      <c r="B1545" s="17">
        <v>25</v>
      </c>
      <c r="C1545" s="17" t="s">
        <v>151</v>
      </c>
      <c r="D1545" s="17" t="s">
        <v>150</v>
      </c>
      <c r="E1545" s="17" t="s">
        <v>340</v>
      </c>
      <c r="F1545" s="17" t="s">
        <v>341</v>
      </c>
      <c r="G1545" s="17" t="s">
        <v>378</v>
      </c>
      <c r="H1545" s="17">
        <v>0</v>
      </c>
      <c r="I1545" s="17">
        <v>0</v>
      </c>
    </row>
    <row r="1546" spans="1:9" x14ac:dyDescent="0.25">
      <c r="A1546" s="17">
        <v>2016</v>
      </c>
      <c r="B1546" s="17">
        <v>25</v>
      </c>
      <c r="C1546" s="17" t="s">
        <v>151</v>
      </c>
      <c r="D1546" s="17" t="s">
        <v>150</v>
      </c>
      <c r="E1546" s="17" t="s">
        <v>369</v>
      </c>
      <c r="F1546" s="17" t="s">
        <v>370</v>
      </c>
      <c r="G1546" s="17" t="s">
        <v>393</v>
      </c>
      <c r="H1546" s="17">
        <v>18</v>
      </c>
      <c r="I1546" s="17">
        <v>0</v>
      </c>
    </row>
    <row r="1547" spans="1:9" x14ac:dyDescent="0.25">
      <c r="A1547" s="17">
        <v>2016</v>
      </c>
      <c r="B1547" s="17">
        <v>25</v>
      </c>
      <c r="C1547" s="17" t="s">
        <v>151</v>
      </c>
      <c r="D1547" s="17" t="s">
        <v>150</v>
      </c>
      <c r="E1547" s="17" t="s">
        <v>346</v>
      </c>
      <c r="F1547" s="17" t="s">
        <v>347</v>
      </c>
      <c r="G1547" s="17" t="s">
        <v>381</v>
      </c>
      <c r="H1547" s="17">
        <v>0</v>
      </c>
      <c r="I1547" s="17">
        <v>0</v>
      </c>
    </row>
    <row r="1548" spans="1:9" x14ac:dyDescent="0.25">
      <c r="A1548" s="17">
        <v>2016</v>
      </c>
      <c r="B1548" s="17">
        <v>25</v>
      </c>
      <c r="C1548" s="17" t="s">
        <v>151</v>
      </c>
      <c r="D1548" s="17" t="s">
        <v>150</v>
      </c>
      <c r="E1548" s="17" t="s">
        <v>361</v>
      </c>
      <c r="F1548" s="17" t="s">
        <v>362</v>
      </c>
      <c r="G1548" s="17" t="s">
        <v>389</v>
      </c>
      <c r="H1548" s="17">
        <v>0</v>
      </c>
      <c r="I1548" s="17">
        <v>0</v>
      </c>
    </row>
    <row r="1549" spans="1:9" x14ac:dyDescent="0.25">
      <c r="A1549" s="17">
        <v>2016</v>
      </c>
      <c r="B1549" s="17">
        <v>25</v>
      </c>
      <c r="C1549" s="17" t="s">
        <v>151</v>
      </c>
      <c r="D1549" s="17" t="s">
        <v>150</v>
      </c>
      <c r="E1549" s="17" t="s">
        <v>359</v>
      </c>
      <c r="F1549" s="17" t="s">
        <v>360</v>
      </c>
      <c r="G1549" s="17" t="s">
        <v>388</v>
      </c>
      <c r="H1549" s="17">
        <v>101</v>
      </c>
      <c r="I1549" s="17">
        <v>0</v>
      </c>
    </row>
    <row r="1550" spans="1:9" x14ac:dyDescent="0.25">
      <c r="A1550" s="17">
        <v>2016</v>
      </c>
      <c r="B1550" s="17">
        <v>28</v>
      </c>
      <c r="C1550" s="17" t="s">
        <v>137</v>
      </c>
      <c r="D1550" s="17" t="s">
        <v>136</v>
      </c>
      <c r="E1550" s="17" t="s">
        <v>342</v>
      </c>
      <c r="F1550" s="17" t="s">
        <v>343</v>
      </c>
      <c r="G1550" s="17" t="s">
        <v>379</v>
      </c>
      <c r="H1550" s="17">
        <v>0</v>
      </c>
      <c r="I1550" s="17">
        <v>0</v>
      </c>
    </row>
    <row r="1551" spans="1:9" x14ac:dyDescent="0.25">
      <c r="A1551" s="17">
        <v>2016</v>
      </c>
      <c r="B1551" s="17">
        <v>28</v>
      </c>
      <c r="C1551" s="17" t="s">
        <v>137</v>
      </c>
      <c r="D1551" s="17" t="s">
        <v>136</v>
      </c>
      <c r="E1551" s="17" t="s">
        <v>327</v>
      </c>
      <c r="F1551" s="17" t="s">
        <v>348</v>
      </c>
      <c r="G1551" s="17" t="s">
        <v>382</v>
      </c>
      <c r="H1551" s="17">
        <v>3</v>
      </c>
      <c r="I1551" s="17">
        <v>0</v>
      </c>
    </row>
    <row r="1552" spans="1:9" x14ac:dyDescent="0.25">
      <c r="A1552" s="17">
        <v>2016</v>
      </c>
      <c r="B1552" s="17">
        <v>28</v>
      </c>
      <c r="C1552" s="17" t="s">
        <v>137</v>
      </c>
      <c r="D1552" s="17" t="s">
        <v>136</v>
      </c>
      <c r="E1552" s="17" t="s">
        <v>371</v>
      </c>
      <c r="F1552" s="17" t="s">
        <v>372</v>
      </c>
      <c r="G1552" s="17" t="s">
        <v>394</v>
      </c>
      <c r="H1552" s="17">
        <v>8</v>
      </c>
      <c r="I1552" s="17">
        <v>0</v>
      </c>
    </row>
    <row r="1553" spans="1:9" x14ac:dyDescent="0.25">
      <c r="A1553" s="17">
        <v>2016</v>
      </c>
      <c r="B1553" s="17">
        <v>28</v>
      </c>
      <c r="C1553" s="17" t="s">
        <v>137</v>
      </c>
      <c r="D1553" s="17" t="s">
        <v>136</v>
      </c>
      <c r="E1553" s="17" t="s">
        <v>363</v>
      </c>
      <c r="F1553" s="17" t="s">
        <v>364</v>
      </c>
      <c r="G1553" s="17" t="s">
        <v>390</v>
      </c>
      <c r="H1553" s="17">
        <v>0</v>
      </c>
      <c r="I1553" s="17">
        <v>0</v>
      </c>
    </row>
    <row r="1554" spans="1:9" x14ac:dyDescent="0.25">
      <c r="A1554" s="17">
        <v>2016</v>
      </c>
      <c r="B1554" s="17">
        <v>28</v>
      </c>
      <c r="C1554" s="17" t="s">
        <v>137</v>
      </c>
      <c r="D1554" s="17" t="s">
        <v>136</v>
      </c>
      <c r="E1554" s="17" t="s">
        <v>344</v>
      </c>
      <c r="F1554" s="17" t="s">
        <v>345</v>
      </c>
      <c r="G1554" s="17" t="s">
        <v>380</v>
      </c>
      <c r="H1554" s="17">
        <v>0</v>
      </c>
      <c r="I1554" s="17">
        <v>0</v>
      </c>
    </row>
    <row r="1555" spans="1:9" x14ac:dyDescent="0.25">
      <c r="A1555" s="17">
        <v>2016</v>
      </c>
      <c r="B1555" s="17">
        <v>28</v>
      </c>
      <c r="C1555" s="17" t="s">
        <v>137</v>
      </c>
      <c r="D1555" s="17" t="s">
        <v>136</v>
      </c>
      <c r="E1555" s="17" t="s">
        <v>365</v>
      </c>
      <c r="F1555" s="17" t="s">
        <v>366</v>
      </c>
      <c r="G1555" s="17" t="s">
        <v>391</v>
      </c>
      <c r="H1555" s="17">
        <v>2341.998</v>
      </c>
      <c r="I1555" s="17">
        <v>103</v>
      </c>
    </row>
    <row r="1556" spans="1:9" x14ac:dyDescent="0.25">
      <c r="A1556" s="17">
        <v>2016</v>
      </c>
      <c r="B1556" s="17">
        <v>28</v>
      </c>
      <c r="C1556" s="17" t="s">
        <v>137</v>
      </c>
      <c r="D1556" s="17" t="s">
        <v>136</v>
      </c>
      <c r="E1556" s="17" t="s">
        <v>349</v>
      </c>
      <c r="F1556" s="17" t="s">
        <v>350</v>
      </c>
      <c r="G1556" s="17" t="s">
        <v>383</v>
      </c>
      <c r="H1556" s="17">
        <v>27</v>
      </c>
      <c r="I1556" s="17">
        <v>1</v>
      </c>
    </row>
    <row r="1557" spans="1:9" x14ac:dyDescent="0.25">
      <c r="A1557" s="17">
        <v>2016</v>
      </c>
      <c r="B1557" s="17">
        <v>28</v>
      </c>
      <c r="C1557" s="17" t="s">
        <v>137</v>
      </c>
      <c r="D1557" s="17" t="s">
        <v>136</v>
      </c>
      <c r="E1557" s="17" t="s">
        <v>367</v>
      </c>
      <c r="F1557" s="17" t="s">
        <v>368</v>
      </c>
      <c r="G1557" s="17" t="s">
        <v>392</v>
      </c>
      <c r="H1557" s="17">
        <v>2</v>
      </c>
      <c r="I1557" s="17">
        <v>0</v>
      </c>
    </row>
    <row r="1558" spans="1:9" x14ac:dyDescent="0.25">
      <c r="A1558" s="17">
        <v>2016</v>
      </c>
      <c r="B1558" s="17">
        <v>28</v>
      </c>
      <c r="C1558" s="17" t="s">
        <v>137</v>
      </c>
      <c r="D1558" s="17" t="s">
        <v>136</v>
      </c>
      <c r="E1558" s="17" t="s">
        <v>351</v>
      </c>
      <c r="F1558" s="17" t="s">
        <v>352</v>
      </c>
      <c r="G1558" s="17" t="s">
        <v>384</v>
      </c>
      <c r="H1558" s="17">
        <v>0</v>
      </c>
      <c r="I1558" s="17">
        <v>0</v>
      </c>
    </row>
    <row r="1559" spans="1:9" x14ac:dyDescent="0.25">
      <c r="A1559" s="17">
        <v>2016</v>
      </c>
      <c r="B1559" s="17">
        <v>28</v>
      </c>
      <c r="C1559" s="17" t="s">
        <v>137</v>
      </c>
      <c r="D1559" s="17" t="s">
        <v>136</v>
      </c>
      <c r="E1559" s="17" t="s">
        <v>353</v>
      </c>
      <c r="F1559" s="17" t="s">
        <v>354</v>
      </c>
      <c r="G1559" s="17" t="s">
        <v>385</v>
      </c>
      <c r="H1559" s="17">
        <v>0</v>
      </c>
      <c r="I1559" s="17">
        <v>0</v>
      </c>
    </row>
    <row r="1560" spans="1:9" x14ac:dyDescent="0.25">
      <c r="A1560" s="17">
        <v>2016</v>
      </c>
      <c r="B1560" s="17">
        <v>28</v>
      </c>
      <c r="C1560" s="17" t="s">
        <v>137</v>
      </c>
      <c r="D1560" s="17" t="s">
        <v>136</v>
      </c>
      <c r="E1560" s="17" t="s">
        <v>355</v>
      </c>
      <c r="F1560" s="17" t="s">
        <v>356</v>
      </c>
      <c r="G1560" s="17" t="s">
        <v>386</v>
      </c>
      <c r="H1560" s="17">
        <v>0</v>
      </c>
      <c r="I1560" s="17">
        <v>0</v>
      </c>
    </row>
    <row r="1561" spans="1:9" x14ac:dyDescent="0.25">
      <c r="A1561" s="17">
        <v>2016</v>
      </c>
      <c r="B1561" s="17">
        <v>28</v>
      </c>
      <c r="C1561" s="17" t="s">
        <v>137</v>
      </c>
      <c r="D1561" s="17" t="s">
        <v>136</v>
      </c>
      <c r="E1561" s="17" t="s">
        <v>357</v>
      </c>
      <c r="F1561" s="17" t="s">
        <v>358</v>
      </c>
      <c r="G1561" s="17" t="s">
        <v>387</v>
      </c>
      <c r="H1561" s="17">
        <v>0</v>
      </c>
      <c r="I1561" s="17">
        <v>0</v>
      </c>
    </row>
    <row r="1562" spans="1:9" x14ac:dyDescent="0.25">
      <c r="A1562" s="17">
        <v>2016</v>
      </c>
      <c r="B1562" s="17">
        <v>28</v>
      </c>
      <c r="C1562" s="17" t="s">
        <v>137</v>
      </c>
      <c r="D1562" s="17" t="s">
        <v>136</v>
      </c>
      <c r="E1562" s="17" t="s">
        <v>328</v>
      </c>
      <c r="F1562" s="17" t="s">
        <v>339</v>
      </c>
      <c r="G1562" s="17" t="s">
        <v>377</v>
      </c>
      <c r="H1562" s="17">
        <v>0</v>
      </c>
      <c r="I1562" s="17">
        <v>0</v>
      </c>
    </row>
    <row r="1563" spans="1:9" x14ac:dyDescent="0.25">
      <c r="A1563" s="17">
        <v>2016</v>
      </c>
      <c r="B1563" s="17">
        <v>28</v>
      </c>
      <c r="C1563" s="17" t="s">
        <v>137</v>
      </c>
      <c r="D1563" s="17" t="s">
        <v>136</v>
      </c>
      <c r="E1563" s="17" t="s">
        <v>340</v>
      </c>
      <c r="F1563" s="17" t="s">
        <v>341</v>
      </c>
      <c r="G1563" s="17" t="s">
        <v>378</v>
      </c>
      <c r="H1563" s="17">
        <v>0</v>
      </c>
      <c r="I1563" s="17">
        <v>0</v>
      </c>
    </row>
    <row r="1564" spans="1:9" x14ac:dyDescent="0.25">
      <c r="A1564" s="17">
        <v>2016</v>
      </c>
      <c r="B1564" s="17">
        <v>28</v>
      </c>
      <c r="C1564" s="17" t="s">
        <v>137</v>
      </c>
      <c r="D1564" s="17" t="s">
        <v>136</v>
      </c>
      <c r="E1564" s="17" t="s">
        <v>369</v>
      </c>
      <c r="F1564" s="17" t="s">
        <v>370</v>
      </c>
      <c r="G1564" s="17" t="s">
        <v>393</v>
      </c>
      <c r="H1564" s="17">
        <v>6</v>
      </c>
      <c r="I1564" s="17">
        <v>0</v>
      </c>
    </row>
    <row r="1565" spans="1:9" x14ac:dyDescent="0.25">
      <c r="A1565" s="17">
        <v>2016</v>
      </c>
      <c r="B1565" s="17">
        <v>28</v>
      </c>
      <c r="C1565" s="17" t="s">
        <v>137</v>
      </c>
      <c r="D1565" s="17" t="s">
        <v>136</v>
      </c>
      <c r="E1565" s="17" t="s">
        <v>346</v>
      </c>
      <c r="F1565" s="17" t="s">
        <v>347</v>
      </c>
      <c r="G1565" s="17" t="s">
        <v>381</v>
      </c>
      <c r="H1565" s="17">
        <v>0</v>
      </c>
      <c r="I1565" s="17">
        <v>0</v>
      </c>
    </row>
    <row r="1566" spans="1:9" x14ac:dyDescent="0.25">
      <c r="A1566" s="17">
        <v>2016</v>
      </c>
      <c r="B1566" s="17">
        <v>28</v>
      </c>
      <c r="C1566" s="17" t="s">
        <v>137</v>
      </c>
      <c r="D1566" s="17" t="s">
        <v>136</v>
      </c>
      <c r="E1566" s="17" t="s">
        <v>361</v>
      </c>
      <c r="F1566" s="17" t="s">
        <v>362</v>
      </c>
      <c r="G1566" s="17" t="s">
        <v>389</v>
      </c>
      <c r="H1566" s="17">
        <v>0</v>
      </c>
      <c r="I1566" s="17">
        <v>0</v>
      </c>
    </row>
    <row r="1567" spans="1:9" x14ac:dyDescent="0.25">
      <c r="A1567" s="17">
        <v>2016</v>
      </c>
      <c r="B1567" s="17">
        <v>28</v>
      </c>
      <c r="C1567" s="17" t="s">
        <v>137</v>
      </c>
      <c r="D1567" s="17" t="s">
        <v>136</v>
      </c>
      <c r="E1567" s="17" t="s">
        <v>359</v>
      </c>
      <c r="F1567" s="17" t="s">
        <v>360</v>
      </c>
      <c r="G1567" s="17" t="s">
        <v>388</v>
      </c>
      <c r="H1567" s="17">
        <v>0</v>
      </c>
      <c r="I1567" s="17">
        <v>0</v>
      </c>
    </row>
    <row r="1568" spans="1:9" x14ac:dyDescent="0.25">
      <c r="A1568" s="17">
        <v>2016</v>
      </c>
      <c r="B1568" s="17">
        <v>31</v>
      </c>
      <c r="C1568" s="17" t="s">
        <v>11</v>
      </c>
      <c r="D1568" s="17" t="s">
        <v>10</v>
      </c>
      <c r="E1568" s="17" t="s">
        <v>342</v>
      </c>
      <c r="F1568" s="17" t="s">
        <v>343</v>
      </c>
      <c r="G1568" s="17" t="s">
        <v>379</v>
      </c>
      <c r="H1568" s="17">
        <v>0</v>
      </c>
      <c r="I1568" s="17">
        <v>0</v>
      </c>
    </row>
    <row r="1569" spans="1:9" x14ac:dyDescent="0.25">
      <c r="A1569" s="17">
        <v>2016</v>
      </c>
      <c r="B1569" s="17">
        <v>31</v>
      </c>
      <c r="C1569" s="17" t="s">
        <v>11</v>
      </c>
      <c r="D1569" s="17" t="s">
        <v>10</v>
      </c>
      <c r="E1569" s="17" t="s">
        <v>327</v>
      </c>
      <c r="F1569" s="17" t="s">
        <v>348</v>
      </c>
      <c r="G1569" s="17" t="s">
        <v>382</v>
      </c>
      <c r="H1569" s="17">
        <v>6</v>
      </c>
      <c r="I1569" s="17">
        <v>0</v>
      </c>
    </row>
    <row r="1570" spans="1:9" x14ac:dyDescent="0.25">
      <c r="A1570" s="17">
        <v>2016</v>
      </c>
      <c r="B1570" s="17">
        <v>31</v>
      </c>
      <c r="C1570" s="17" t="s">
        <v>11</v>
      </c>
      <c r="D1570" s="17" t="s">
        <v>10</v>
      </c>
      <c r="E1570" s="17" t="s">
        <v>371</v>
      </c>
      <c r="F1570" s="17" t="s">
        <v>372</v>
      </c>
      <c r="G1570" s="17" t="s">
        <v>394</v>
      </c>
      <c r="H1570" s="17">
        <v>15</v>
      </c>
      <c r="I1570" s="17">
        <v>0</v>
      </c>
    </row>
    <row r="1571" spans="1:9" x14ac:dyDescent="0.25">
      <c r="A1571" s="17">
        <v>2016</v>
      </c>
      <c r="B1571" s="17">
        <v>31</v>
      </c>
      <c r="C1571" s="17" t="s">
        <v>11</v>
      </c>
      <c r="D1571" s="17" t="s">
        <v>10</v>
      </c>
      <c r="E1571" s="17" t="s">
        <v>363</v>
      </c>
      <c r="F1571" s="17" t="s">
        <v>364</v>
      </c>
      <c r="G1571" s="17" t="s">
        <v>390</v>
      </c>
      <c r="H1571" s="17">
        <v>10515</v>
      </c>
      <c r="I1571" s="17">
        <v>232</v>
      </c>
    </row>
    <row r="1572" spans="1:9" x14ac:dyDescent="0.25">
      <c r="A1572" s="17">
        <v>2016</v>
      </c>
      <c r="B1572" s="17">
        <v>31</v>
      </c>
      <c r="C1572" s="17" t="s">
        <v>11</v>
      </c>
      <c r="D1572" s="17" t="s">
        <v>10</v>
      </c>
      <c r="E1572" s="17" t="s">
        <v>344</v>
      </c>
      <c r="F1572" s="17" t="s">
        <v>345</v>
      </c>
      <c r="G1572" s="17" t="s">
        <v>380</v>
      </c>
      <c r="H1572" s="17">
        <v>4</v>
      </c>
      <c r="I1572" s="17">
        <v>0</v>
      </c>
    </row>
    <row r="1573" spans="1:9" x14ac:dyDescent="0.25">
      <c r="A1573" s="17">
        <v>2016</v>
      </c>
      <c r="B1573" s="17">
        <v>31</v>
      </c>
      <c r="C1573" s="17" t="s">
        <v>11</v>
      </c>
      <c r="D1573" s="17" t="s">
        <v>10</v>
      </c>
      <c r="E1573" s="17" t="s">
        <v>365</v>
      </c>
      <c r="F1573" s="17" t="s">
        <v>366</v>
      </c>
      <c r="G1573" s="17" t="s">
        <v>391</v>
      </c>
      <c r="H1573" s="17">
        <v>14</v>
      </c>
      <c r="I1573" s="17">
        <v>0</v>
      </c>
    </row>
    <row r="1574" spans="1:9" x14ac:dyDescent="0.25">
      <c r="A1574" s="17">
        <v>2016</v>
      </c>
      <c r="B1574" s="17">
        <v>31</v>
      </c>
      <c r="C1574" s="17" t="s">
        <v>11</v>
      </c>
      <c r="D1574" s="17" t="s">
        <v>10</v>
      </c>
      <c r="E1574" s="17" t="s">
        <v>349</v>
      </c>
      <c r="F1574" s="17" t="s">
        <v>350</v>
      </c>
      <c r="G1574" s="17" t="s">
        <v>383</v>
      </c>
      <c r="H1574" s="17">
        <v>0</v>
      </c>
      <c r="I1574" s="17">
        <v>0</v>
      </c>
    </row>
    <row r="1575" spans="1:9" x14ac:dyDescent="0.25">
      <c r="A1575" s="17">
        <v>2016</v>
      </c>
      <c r="B1575" s="17">
        <v>31</v>
      </c>
      <c r="C1575" s="17" t="s">
        <v>11</v>
      </c>
      <c r="D1575" s="17" t="s">
        <v>10</v>
      </c>
      <c r="E1575" s="17" t="s">
        <v>367</v>
      </c>
      <c r="F1575" s="17" t="s">
        <v>368</v>
      </c>
      <c r="G1575" s="17" t="s">
        <v>392</v>
      </c>
      <c r="H1575" s="17">
        <v>0</v>
      </c>
      <c r="I1575" s="17">
        <v>0</v>
      </c>
    </row>
    <row r="1576" spans="1:9" x14ac:dyDescent="0.25">
      <c r="A1576" s="17">
        <v>2016</v>
      </c>
      <c r="B1576" s="17">
        <v>31</v>
      </c>
      <c r="C1576" s="17" t="s">
        <v>11</v>
      </c>
      <c r="D1576" s="17" t="s">
        <v>10</v>
      </c>
      <c r="E1576" s="17" t="s">
        <v>351</v>
      </c>
      <c r="F1576" s="17" t="s">
        <v>352</v>
      </c>
      <c r="G1576" s="17" t="s">
        <v>384</v>
      </c>
      <c r="H1576" s="17">
        <v>10</v>
      </c>
      <c r="I1576" s="17">
        <v>0</v>
      </c>
    </row>
    <row r="1577" spans="1:9" x14ac:dyDescent="0.25">
      <c r="A1577" s="17">
        <v>2016</v>
      </c>
      <c r="B1577" s="17">
        <v>31</v>
      </c>
      <c r="C1577" s="17" t="s">
        <v>11</v>
      </c>
      <c r="D1577" s="17" t="s">
        <v>10</v>
      </c>
      <c r="E1577" s="17" t="s">
        <v>353</v>
      </c>
      <c r="F1577" s="17" t="s">
        <v>354</v>
      </c>
      <c r="G1577" s="17" t="s">
        <v>385</v>
      </c>
      <c r="H1577" s="17">
        <v>4</v>
      </c>
      <c r="I1577" s="17">
        <v>2</v>
      </c>
    </row>
    <row r="1578" spans="1:9" x14ac:dyDescent="0.25">
      <c r="A1578" s="17">
        <v>2016</v>
      </c>
      <c r="B1578" s="17">
        <v>31</v>
      </c>
      <c r="C1578" s="17" t="s">
        <v>11</v>
      </c>
      <c r="D1578" s="17" t="s">
        <v>10</v>
      </c>
      <c r="E1578" s="17" t="s">
        <v>355</v>
      </c>
      <c r="F1578" s="17" t="s">
        <v>356</v>
      </c>
      <c r="G1578" s="17" t="s">
        <v>386</v>
      </c>
      <c r="H1578" s="17">
        <v>52</v>
      </c>
      <c r="I1578" s="17">
        <v>1</v>
      </c>
    </row>
    <row r="1579" spans="1:9" x14ac:dyDescent="0.25">
      <c r="A1579" s="17">
        <v>2016</v>
      </c>
      <c r="B1579" s="17">
        <v>31</v>
      </c>
      <c r="C1579" s="17" t="s">
        <v>11</v>
      </c>
      <c r="D1579" s="17" t="s">
        <v>10</v>
      </c>
      <c r="E1579" s="17" t="s">
        <v>357</v>
      </c>
      <c r="F1579" s="17" t="s">
        <v>358</v>
      </c>
      <c r="G1579" s="17" t="s">
        <v>387</v>
      </c>
      <c r="H1579" s="17">
        <v>0</v>
      </c>
      <c r="I1579" s="17">
        <v>0</v>
      </c>
    </row>
    <row r="1580" spans="1:9" x14ac:dyDescent="0.25">
      <c r="A1580" s="17">
        <v>2016</v>
      </c>
      <c r="B1580" s="17">
        <v>31</v>
      </c>
      <c r="C1580" s="17" t="s">
        <v>11</v>
      </c>
      <c r="D1580" s="17" t="s">
        <v>10</v>
      </c>
      <c r="E1580" s="17" t="s">
        <v>328</v>
      </c>
      <c r="F1580" s="17" t="s">
        <v>339</v>
      </c>
      <c r="G1580" s="17" t="s">
        <v>377</v>
      </c>
      <c r="H1580" s="17">
        <v>0</v>
      </c>
      <c r="I1580" s="17">
        <v>0</v>
      </c>
    </row>
    <row r="1581" spans="1:9" x14ac:dyDescent="0.25">
      <c r="A1581" s="17">
        <v>2016</v>
      </c>
      <c r="B1581" s="17">
        <v>31</v>
      </c>
      <c r="C1581" s="17" t="s">
        <v>11</v>
      </c>
      <c r="D1581" s="17" t="s">
        <v>10</v>
      </c>
      <c r="E1581" s="17" t="s">
        <v>340</v>
      </c>
      <c r="F1581" s="17" t="s">
        <v>341</v>
      </c>
      <c r="G1581" s="17" t="s">
        <v>378</v>
      </c>
      <c r="H1581" s="17">
        <v>0</v>
      </c>
      <c r="I1581" s="17">
        <v>0</v>
      </c>
    </row>
    <row r="1582" spans="1:9" x14ac:dyDescent="0.25">
      <c r="A1582" s="17">
        <v>2016</v>
      </c>
      <c r="B1582" s="17">
        <v>31</v>
      </c>
      <c r="C1582" s="17" t="s">
        <v>11</v>
      </c>
      <c r="D1582" s="17" t="s">
        <v>10</v>
      </c>
      <c r="E1582" s="17" t="s">
        <v>369</v>
      </c>
      <c r="F1582" s="17" t="s">
        <v>370</v>
      </c>
      <c r="G1582" s="17" t="s">
        <v>393</v>
      </c>
      <c r="H1582" s="17">
        <v>6</v>
      </c>
      <c r="I1582" s="17">
        <v>0</v>
      </c>
    </row>
    <row r="1583" spans="1:9" x14ac:dyDescent="0.25">
      <c r="A1583" s="17">
        <v>2016</v>
      </c>
      <c r="B1583" s="17">
        <v>31</v>
      </c>
      <c r="C1583" s="17" t="s">
        <v>11</v>
      </c>
      <c r="D1583" s="17" t="s">
        <v>10</v>
      </c>
      <c r="E1583" s="17" t="s">
        <v>346</v>
      </c>
      <c r="F1583" s="17" t="s">
        <v>347</v>
      </c>
      <c r="G1583" s="17" t="s">
        <v>381</v>
      </c>
      <c r="H1583" s="17">
        <v>0</v>
      </c>
      <c r="I1583" s="17">
        <v>0</v>
      </c>
    </row>
    <row r="1584" spans="1:9" x14ac:dyDescent="0.25">
      <c r="A1584" s="17">
        <v>2016</v>
      </c>
      <c r="B1584" s="17">
        <v>31</v>
      </c>
      <c r="C1584" s="17" t="s">
        <v>11</v>
      </c>
      <c r="D1584" s="17" t="s">
        <v>10</v>
      </c>
      <c r="E1584" s="17" t="s">
        <v>361</v>
      </c>
      <c r="F1584" s="17" t="s">
        <v>362</v>
      </c>
      <c r="G1584" s="17" t="s">
        <v>389</v>
      </c>
      <c r="H1584" s="17">
        <v>4</v>
      </c>
      <c r="I1584" s="17">
        <v>0</v>
      </c>
    </row>
    <row r="1585" spans="1:9" x14ac:dyDescent="0.25">
      <c r="A1585" s="17">
        <v>2016</v>
      </c>
      <c r="B1585" s="17">
        <v>31</v>
      </c>
      <c r="C1585" s="17" t="s">
        <v>11</v>
      </c>
      <c r="D1585" s="17" t="s">
        <v>10</v>
      </c>
      <c r="E1585" s="17" t="s">
        <v>359</v>
      </c>
      <c r="F1585" s="17" t="s">
        <v>360</v>
      </c>
      <c r="G1585" s="17" t="s">
        <v>388</v>
      </c>
      <c r="H1585" s="17">
        <v>9</v>
      </c>
      <c r="I1585" s="17">
        <v>0</v>
      </c>
    </row>
    <row r="1586" spans="1:9" x14ac:dyDescent="0.25">
      <c r="A1586" s="17">
        <v>2016</v>
      </c>
      <c r="B1586" s="17">
        <v>34</v>
      </c>
      <c r="C1586" s="17" t="s">
        <v>115</v>
      </c>
      <c r="D1586" s="17" t="s">
        <v>114</v>
      </c>
      <c r="E1586" s="17" t="s">
        <v>342</v>
      </c>
      <c r="F1586" s="17" t="s">
        <v>343</v>
      </c>
      <c r="G1586" s="17" t="s">
        <v>379</v>
      </c>
      <c r="H1586" s="17">
        <v>0</v>
      </c>
      <c r="I1586" s="17">
        <v>0</v>
      </c>
    </row>
    <row r="1587" spans="1:9" x14ac:dyDescent="0.25">
      <c r="A1587" s="17">
        <v>2016</v>
      </c>
      <c r="B1587" s="17">
        <v>34</v>
      </c>
      <c r="C1587" s="17" t="s">
        <v>115</v>
      </c>
      <c r="D1587" s="17" t="s">
        <v>114</v>
      </c>
      <c r="E1587" s="17" t="s">
        <v>327</v>
      </c>
      <c r="F1587" s="17" t="s">
        <v>348</v>
      </c>
      <c r="G1587" s="17" t="s">
        <v>382</v>
      </c>
      <c r="H1587" s="17">
        <v>9</v>
      </c>
      <c r="I1587" s="17">
        <v>0</v>
      </c>
    </row>
    <row r="1588" spans="1:9" x14ac:dyDescent="0.25">
      <c r="A1588" s="17">
        <v>2016</v>
      </c>
      <c r="B1588" s="17">
        <v>34</v>
      </c>
      <c r="C1588" s="17" t="s">
        <v>115</v>
      </c>
      <c r="D1588" s="17" t="s">
        <v>114</v>
      </c>
      <c r="E1588" s="17" t="s">
        <v>371</v>
      </c>
      <c r="F1588" s="17" t="s">
        <v>372</v>
      </c>
      <c r="G1588" s="17" t="s">
        <v>394</v>
      </c>
      <c r="H1588" s="17">
        <v>165</v>
      </c>
      <c r="I1588" s="17">
        <v>1</v>
      </c>
    </row>
    <row r="1589" spans="1:9" x14ac:dyDescent="0.25">
      <c r="A1589" s="17">
        <v>2016</v>
      </c>
      <c r="B1589" s="17">
        <v>34</v>
      </c>
      <c r="C1589" s="17" t="s">
        <v>115</v>
      </c>
      <c r="D1589" s="17" t="s">
        <v>114</v>
      </c>
      <c r="E1589" s="17" t="s">
        <v>363</v>
      </c>
      <c r="F1589" s="17" t="s">
        <v>364</v>
      </c>
      <c r="G1589" s="17" t="s">
        <v>390</v>
      </c>
      <c r="H1589" s="17">
        <v>81</v>
      </c>
      <c r="I1589" s="17">
        <v>0</v>
      </c>
    </row>
    <row r="1590" spans="1:9" x14ac:dyDescent="0.25">
      <c r="A1590" s="17">
        <v>2016</v>
      </c>
      <c r="B1590" s="17">
        <v>34</v>
      </c>
      <c r="C1590" s="17" t="s">
        <v>115</v>
      </c>
      <c r="D1590" s="17" t="s">
        <v>114</v>
      </c>
      <c r="E1590" s="17" t="s">
        <v>344</v>
      </c>
      <c r="F1590" s="17" t="s">
        <v>345</v>
      </c>
      <c r="G1590" s="17" t="s">
        <v>380</v>
      </c>
      <c r="H1590" s="17">
        <v>0</v>
      </c>
      <c r="I1590" s="17">
        <v>0</v>
      </c>
    </row>
    <row r="1591" spans="1:9" x14ac:dyDescent="0.25">
      <c r="A1591" s="17">
        <v>2016</v>
      </c>
      <c r="B1591" s="17">
        <v>34</v>
      </c>
      <c r="C1591" s="17" t="s">
        <v>115</v>
      </c>
      <c r="D1591" s="17" t="s">
        <v>114</v>
      </c>
      <c r="E1591" s="17" t="s">
        <v>365</v>
      </c>
      <c r="F1591" s="17" t="s">
        <v>366</v>
      </c>
      <c r="G1591" s="17" t="s">
        <v>391</v>
      </c>
      <c r="H1591" s="17">
        <v>4</v>
      </c>
      <c r="I1591" s="17">
        <v>0</v>
      </c>
    </row>
    <row r="1592" spans="1:9" x14ac:dyDescent="0.25">
      <c r="A1592" s="17">
        <v>2016</v>
      </c>
      <c r="B1592" s="17">
        <v>34</v>
      </c>
      <c r="C1592" s="17" t="s">
        <v>115</v>
      </c>
      <c r="D1592" s="17" t="s">
        <v>114</v>
      </c>
      <c r="E1592" s="17" t="s">
        <v>349</v>
      </c>
      <c r="F1592" s="17" t="s">
        <v>350</v>
      </c>
      <c r="G1592" s="17" t="s">
        <v>383</v>
      </c>
      <c r="H1592" s="17">
        <v>0</v>
      </c>
      <c r="I1592" s="17">
        <v>0</v>
      </c>
    </row>
    <row r="1593" spans="1:9" x14ac:dyDescent="0.25">
      <c r="A1593" s="17">
        <v>2016</v>
      </c>
      <c r="B1593" s="17">
        <v>34</v>
      </c>
      <c r="C1593" s="17" t="s">
        <v>115</v>
      </c>
      <c r="D1593" s="17" t="s">
        <v>114</v>
      </c>
      <c r="E1593" s="17" t="s">
        <v>367</v>
      </c>
      <c r="F1593" s="17" t="s">
        <v>368</v>
      </c>
      <c r="G1593" s="17" t="s">
        <v>392</v>
      </c>
      <c r="H1593" s="17">
        <v>5</v>
      </c>
      <c r="I1593" s="17">
        <v>0</v>
      </c>
    </row>
    <row r="1594" spans="1:9" x14ac:dyDescent="0.25">
      <c r="A1594" s="17">
        <v>2016</v>
      </c>
      <c r="B1594" s="17">
        <v>34</v>
      </c>
      <c r="C1594" s="17" t="s">
        <v>115</v>
      </c>
      <c r="D1594" s="17" t="s">
        <v>114</v>
      </c>
      <c r="E1594" s="17" t="s">
        <v>351</v>
      </c>
      <c r="F1594" s="17" t="s">
        <v>352</v>
      </c>
      <c r="G1594" s="17" t="s">
        <v>384</v>
      </c>
      <c r="H1594" s="17">
        <v>60</v>
      </c>
      <c r="I1594" s="17">
        <v>0</v>
      </c>
    </row>
    <row r="1595" spans="1:9" x14ac:dyDescent="0.25">
      <c r="A1595" s="17">
        <v>2016</v>
      </c>
      <c r="B1595" s="17">
        <v>34</v>
      </c>
      <c r="C1595" s="17" t="s">
        <v>115</v>
      </c>
      <c r="D1595" s="17" t="s">
        <v>114</v>
      </c>
      <c r="E1595" s="17" t="s">
        <v>353</v>
      </c>
      <c r="F1595" s="17" t="s">
        <v>354</v>
      </c>
      <c r="G1595" s="17" t="s">
        <v>385</v>
      </c>
      <c r="H1595" s="17">
        <v>21506.988000000001</v>
      </c>
      <c r="I1595" s="17">
        <v>483</v>
      </c>
    </row>
    <row r="1596" spans="1:9" x14ac:dyDescent="0.25">
      <c r="A1596" s="17">
        <v>2016</v>
      </c>
      <c r="B1596" s="17">
        <v>34</v>
      </c>
      <c r="C1596" s="17" t="s">
        <v>115</v>
      </c>
      <c r="D1596" s="17" t="s">
        <v>114</v>
      </c>
      <c r="E1596" s="17" t="s">
        <v>355</v>
      </c>
      <c r="F1596" s="17" t="s">
        <v>356</v>
      </c>
      <c r="G1596" s="17" t="s">
        <v>386</v>
      </c>
      <c r="H1596" s="17">
        <v>33</v>
      </c>
      <c r="I1596" s="17">
        <v>0</v>
      </c>
    </row>
    <row r="1597" spans="1:9" x14ac:dyDescent="0.25">
      <c r="A1597" s="17">
        <v>2016</v>
      </c>
      <c r="B1597" s="17">
        <v>34</v>
      </c>
      <c r="C1597" s="17" t="s">
        <v>115</v>
      </c>
      <c r="D1597" s="17" t="s">
        <v>114</v>
      </c>
      <c r="E1597" s="17" t="s">
        <v>357</v>
      </c>
      <c r="F1597" s="17" t="s">
        <v>358</v>
      </c>
      <c r="G1597" s="17" t="s">
        <v>387</v>
      </c>
      <c r="H1597" s="17">
        <v>0</v>
      </c>
      <c r="I1597" s="17">
        <v>0</v>
      </c>
    </row>
    <row r="1598" spans="1:9" x14ac:dyDescent="0.25">
      <c r="A1598" s="17">
        <v>2016</v>
      </c>
      <c r="B1598" s="17">
        <v>34</v>
      </c>
      <c r="C1598" s="17" t="s">
        <v>115</v>
      </c>
      <c r="D1598" s="17" t="s">
        <v>114</v>
      </c>
      <c r="E1598" s="17" t="s">
        <v>328</v>
      </c>
      <c r="F1598" s="17" t="s">
        <v>339</v>
      </c>
      <c r="G1598" s="17" t="s">
        <v>377</v>
      </c>
      <c r="H1598" s="17">
        <v>0</v>
      </c>
      <c r="I1598" s="17">
        <v>0</v>
      </c>
    </row>
    <row r="1599" spans="1:9" x14ac:dyDescent="0.25">
      <c r="A1599" s="17">
        <v>2016</v>
      </c>
      <c r="B1599" s="17">
        <v>34</v>
      </c>
      <c r="C1599" s="17" t="s">
        <v>115</v>
      </c>
      <c r="D1599" s="17" t="s">
        <v>114</v>
      </c>
      <c r="E1599" s="17" t="s">
        <v>340</v>
      </c>
      <c r="F1599" s="17" t="s">
        <v>341</v>
      </c>
      <c r="G1599" s="17" t="s">
        <v>378</v>
      </c>
      <c r="H1599" s="17">
        <v>0</v>
      </c>
      <c r="I1599" s="17">
        <v>0</v>
      </c>
    </row>
    <row r="1600" spans="1:9" x14ac:dyDescent="0.25">
      <c r="A1600" s="17">
        <v>2016</v>
      </c>
      <c r="B1600" s="17">
        <v>34</v>
      </c>
      <c r="C1600" s="17" t="s">
        <v>115</v>
      </c>
      <c r="D1600" s="17" t="s">
        <v>114</v>
      </c>
      <c r="E1600" s="17" t="s">
        <v>369</v>
      </c>
      <c r="F1600" s="17" t="s">
        <v>370</v>
      </c>
      <c r="G1600" s="17" t="s">
        <v>393</v>
      </c>
      <c r="H1600" s="17">
        <v>15</v>
      </c>
      <c r="I1600" s="17">
        <v>0</v>
      </c>
    </row>
    <row r="1601" spans="1:9" x14ac:dyDescent="0.25">
      <c r="A1601" s="17">
        <v>2016</v>
      </c>
      <c r="B1601" s="17">
        <v>34</v>
      </c>
      <c r="C1601" s="17" t="s">
        <v>115</v>
      </c>
      <c r="D1601" s="17" t="s">
        <v>114</v>
      </c>
      <c r="E1601" s="17" t="s">
        <v>346</v>
      </c>
      <c r="F1601" s="17" t="s">
        <v>347</v>
      </c>
      <c r="G1601" s="17" t="s">
        <v>381</v>
      </c>
      <c r="H1601" s="17">
        <v>0</v>
      </c>
      <c r="I1601" s="17">
        <v>0</v>
      </c>
    </row>
    <row r="1602" spans="1:9" x14ac:dyDescent="0.25">
      <c r="A1602" s="17">
        <v>2016</v>
      </c>
      <c r="B1602" s="17">
        <v>34</v>
      </c>
      <c r="C1602" s="17" t="s">
        <v>115</v>
      </c>
      <c r="D1602" s="17" t="s">
        <v>114</v>
      </c>
      <c r="E1602" s="17" t="s">
        <v>361</v>
      </c>
      <c r="F1602" s="17" t="s">
        <v>362</v>
      </c>
      <c r="G1602" s="17" t="s">
        <v>389</v>
      </c>
      <c r="H1602" s="17">
        <v>0</v>
      </c>
      <c r="I1602" s="17">
        <v>0</v>
      </c>
    </row>
    <row r="1603" spans="1:9" x14ac:dyDescent="0.25">
      <c r="A1603" s="17">
        <v>2016</v>
      </c>
      <c r="B1603" s="17">
        <v>34</v>
      </c>
      <c r="C1603" s="17" t="s">
        <v>115</v>
      </c>
      <c r="D1603" s="17" t="s">
        <v>114</v>
      </c>
      <c r="E1603" s="17" t="s">
        <v>359</v>
      </c>
      <c r="F1603" s="17" t="s">
        <v>360</v>
      </c>
      <c r="G1603" s="17" t="s">
        <v>388</v>
      </c>
      <c r="H1603" s="17">
        <v>15</v>
      </c>
      <c r="I1603" s="17">
        <v>0</v>
      </c>
    </row>
    <row r="1604" spans="1:9" x14ac:dyDescent="0.25">
      <c r="A1604" s="17">
        <v>2016</v>
      </c>
      <c r="B1604" s="17">
        <v>37</v>
      </c>
      <c r="C1604" s="17" t="s">
        <v>120</v>
      </c>
      <c r="D1604" s="17" t="s">
        <v>119</v>
      </c>
      <c r="E1604" s="17" t="s">
        <v>342</v>
      </c>
      <c r="F1604" s="17" t="s">
        <v>343</v>
      </c>
      <c r="G1604" s="17" t="s">
        <v>379</v>
      </c>
      <c r="H1604" s="17">
        <v>0</v>
      </c>
      <c r="I1604" s="17">
        <v>0</v>
      </c>
    </row>
    <row r="1605" spans="1:9" x14ac:dyDescent="0.25">
      <c r="A1605" s="17">
        <v>2016</v>
      </c>
      <c r="B1605" s="17">
        <v>37</v>
      </c>
      <c r="C1605" s="17" t="s">
        <v>120</v>
      </c>
      <c r="D1605" s="17" t="s">
        <v>119</v>
      </c>
      <c r="E1605" s="17" t="s">
        <v>327</v>
      </c>
      <c r="F1605" s="17" t="s">
        <v>348</v>
      </c>
      <c r="G1605" s="17" t="s">
        <v>382</v>
      </c>
      <c r="H1605" s="17">
        <v>0</v>
      </c>
      <c r="I1605" s="17">
        <v>0</v>
      </c>
    </row>
    <row r="1606" spans="1:9" x14ac:dyDescent="0.25">
      <c r="A1606" s="17">
        <v>2016</v>
      </c>
      <c r="B1606" s="17">
        <v>37</v>
      </c>
      <c r="C1606" s="17" t="s">
        <v>120</v>
      </c>
      <c r="D1606" s="17" t="s">
        <v>119</v>
      </c>
      <c r="E1606" s="17" t="s">
        <v>371</v>
      </c>
      <c r="F1606" s="17" t="s">
        <v>372</v>
      </c>
      <c r="G1606" s="17" t="s">
        <v>394</v>
      </c>
      <c r="H1606" s="17">
        <v>113</v>
      </c>
      <c r="I1606" s="17">
        <v>1</v>
      </c>
    </row>
    <row r="1607" spans="1:9" x14ac:dyDescent="0.25">
      <c r="A1607" s="17">
        <v>2016</v>
      </c>
      <c r="B1607" s="17">
        <v>37</v>
      </c>
      <c r="C1607" s="17" t="s">
        <v>120</v>
      </c>
      <c r="D1607" s="17" t="s">
        <v>119</v>
      </c>
      <c r="E1607" s="17" t="s">
        <v>363</v>
      </c>
      <c r="F1607" s="17" t="s">
        <v>364</v>
      </c>
      <c r="G1607" s="17" t="s">
        <v>390</v>
      </c>
      <c r="H1607" s="17">
        <v>8</v>
      </c>
      <c r="I1607" s="17">
        <v>0</v>
      </c>
    </row>
    <row r="1608" spans="1:9" x14ac:dyDescent="0.25">
      <c r="A1608" s="17">
        <v>2016</v>
      </c>
      <c r="B1608" s="17">
        <v>37</v>
      </c>
      <c r="C1608" s="17" t="s">
        <v>120</v>
      </c>
      <c r="D1608" s="17" t="s">
        <v>119</v>
      </c>
      <c r="E1608" s="17" t="s">
        <v>344</v>
      </c>
      <c r="F1608" s="17" t="s">
        <v>345</v>
      </c>
      <c r="G1608" s="17" t="s">
        <v>380</v>
      </c>
      <c r="H1608" s="17">
        <v>0</v>
      </c>
      <c r="I1608" s="17">
        <v>0</v>
      </c>
    </row>
    <row r="1609" spans="1:9" x14ac:dyDescent="0.25">
      <c r="A1609" s="17">
        <v>2016</v>
      </c>
      <c r="B1609" s="17">
        <v>37</v>
      </c>
      <c r="C1609" s="17" t="s">
        <v>120</v>
      </c>
      <c r="D1609" s="17" t="s">
        <v>119</v>
      </c>
      <c r="E1609" s="17" t="s">
        <v>365</v>
      </c>
      <c r="F1609" s="17" t="s">
        <v>366</v>
      </c>
      <c r="G1609" s="17" t="s">
        <v>391</v>
      </c>
      <c r="H1609" s="17">
        <v>0</v>
      </c>
      <c r="I1609" s="17">
        <v>0</v>
      </c>
    </row>
    <row r="1610" spans="1:9" x14ac:dyDescent="0.25">
      <c r="A1610" s="17">
        <v>2016</v>
      </c>
      <c r="B1610" s="17">
        <v>37</v>
      </c>
      <c r="C1610" s="17" t="s">
        <v>120</v>
      </c>
      <c r="D1610" s="17" t="s">
        <v>119</v>
      </c>
      <c r="E1610" s="17" t="s">
        <v>349</v>
      </c>
      <c r="F1610" s="17" t="s">
        <v>350</v>
      </c>
      <c r="G1610" s="17" t="s">
        <v>383</v>
      </c>
      <c r="H1610" s="17">
        <v>6</v>
      </c>
      <c r="I1610" s="17">
        <v>0</v>
      </c>
    </row>
    <row r="1611" spans="1:9" x14ac:dyDescent="0.25">
      <c r="A1611" s="17">
        <v>2016</v>
      </c>
      <c r="B1611" s="17">
        <v>37</v>
      </c>
      <c r="C1611" s="17" t="s">
        <v>120</v>
      </c>
      <c r="D1611" s="17" t="s">
        <v>119</v>
      </c>
      <c r="E1611" s="17" t="s">
        <v>367</v>
      </c>
      <c r="F1611" s="17" t="s">
        <v>368</v>
      </c>
      <c r="G1611" s="17" t="s">
        <v>392</v>
      </c>
      <c r="H1611" s="17">
        <v>0</v>
      </c>
      <c r="I1611" s="17">
        <v>0</v>
      </c>
    </row>
    <row r="1612" spans="1:9" x14ac:dyDescent="0.25">
      <c r="A1612" s="17">
        <v>2016</v>
      </c>
      <c r="B1612" s="17">
        <v>37</v>
      </c>
      <c r="C1612" s="17" t="s">
        <v>120</v>
      </c>
      <c r="D1612" s="17" t="s">
        <v>119</v>
      </c>
      <c r="E1612" s="17" t="s">
        <v>351</v>
      </c>
      <c r="F1612" s="17" t="s">
        <v>352</v>
      </c>
      <c r="G1612" s="17" t="s">
        <v>384</v>
      </c>
      <c r="H1612" s="17">
        <v>0</v>
      </c>
      <c r="I1612" s="17">
        <v>0</v>
      </c>
    </row>
    <row r="1613" spans="1:9" x14ac:dyDescent="0.25">
      <c r="A1613" s="17">
        <v>2016</v>
      </c>
      <c r="B1613" s="17">
        <v>37</v>
      </c>
      <c r="C1613" s="17" t="s">
        <v>120</v>
      </c>
      <c r="D1613" s="17" t="s">
        <v>119</v>
      </c>
      <c r="E1613" s="17" t="s">
        <v>353</v>
      </c>
      <c r="F1613" s="17" t="s">
        <v>354</v>
      </c>
      <c r="G1613" s="17" t="s">
        <v>385</v>
      </c>
      <c r="H1613" s="17">
        <v>2701</v>
      </c>
      <c r="I1613" s="17">
        <v>81</v>
      </c>
    </row>
    <row r="1614" spans="1:9" x14ac:dyDescent="0.25">
      <c r="A1614" s="17">
        <v>2016</v>
      </c>
      <c r="B1614" s="17">
        <v>37</v>
      </c>
      <c r="C1614" s="17" t="s">
        <v>120</v>
      </c>
      <c r="D1614" s="17" t="s">
        <v>119</v>
      </c>
      <c r="E1614" s="17" t="s">
        <v>355</v>
      </c>
      <c r="F1614" s="17" t="s">
        <v>356</v>
      </c>
      <c r="G1614" s="17" t="s">
        <v>386</v>
      </c>
      <c r="H1614" s="17">
        <v>29</v>
      </c>
      <c r="I1614" s="17">
        <v>0</v>
      </c>
    </row>
    <row r="1615" spans="1:9" x14ac:dyDescent="0.25">
      <c r="A1615" s="17">
        <v>2016</v>
      </c>
      <c r="B1615" s="17">
        <v>37</v>
      </c>
      <c r="C1615" s="17" t="s">
        <v>120</v>
      </c>
      <c r="D1615" s="17" t="s">
        <v>119</v>
      </c>
      <c r="E1615" s="17" t="s">
        <v>357</v>
      </c>
      <c r="F1615" s="17" t="s">
        <v>358</v>
      </c>
      <c r="G1615" s="17" t="s">
        <v>387</v>
      </c>
      <c r="H1615" s="17">
        <v>0</v>
      </c>
      <c r="I1615" s="17">
        <v>0</v>
      </c>
    </row>
    <row r="1616" spans="1:9" x14ac:dyDescent="0.25">
      <c r="A1616" s="17">
        <v>2016</v>
      </c>
      <c r="B1616" s="17">
        <v>37</v>
      </c>
      <c r="C1616" s="17" t="s">
        <v>120</v>
      </c>
      <c r="D1616" s="17" t="s">
        <v>119</v>
      </c>
      <c r="E1616" s="17" t="s">
        <v>328</v>
      </c>
      <c r="F1616" s="17" t="s">
        <v>339</v>
      </c>
      <c r="G1616" s="17" t="s">
        <v>377</v>
      </c>
      <c r="H1616" s="17">
        <v>0</v>
      </c>
      <c r="I1616" s="17">
        <v>0</v>
      </c>
    </row>
    <row r="1617" spans="1:9" x14ac:dyDescent="0.25">
      <c r="A1617" s="17">
        <v>2016</v>
      </c>
      <c r="B1617" s="17">
        <v>37</v>
      </c>
      <c r="C1617" s="17" t="s">
        <v>120</v>
      </c>
      <c r="D1617" s="17" t="s">
        <v>119</v>
      </c>
      <c r="E1617" s="17" t="s">
        <v>340</v>
      </c>
      <c r="F1617" s="17" t="s">
        <v>341</v>
      </c>
      <c r="G1617" s="17" t="s">
        <v>378</v>
      </c>
      <c r="H1617" s="17">
        <v>0</v>
      </c>
      <c r="I1617" s="17">
        <v>0</v>
      </c>
    </row>
    <row r="1618" spans="1:9" x14ac:dyDescent="0.25">
      <c r="A1618" s="17">
        <v>2016</v>
      </c>
      <c r="B1618" s="17">
        <v>37</v>
      </c>
      <c r="C1618" s="17" t="s">
        <v>120</v>
      </c>
      <c r="D1618" s="17" t="s">
        <v>119</v>
      </c>
      <c r="E1618" s="17" t="s">
        <v>369</v>
      </c>
      <c r="F1618" s="17" t="s">
        <v>370</v>
      </c>
      <c r="G1618" s="17" t="s">
        <v>393</v>
      </c>
      <c r="H1618" s="17">
        <v>0</v>
      </c>
      <c r="I1618" s="17">
        <v>0</v>
      </c>
    </row>
    <row r="1619" spans="1:9" x14ac:dyDescent="0.25">
      <c r="A1619" s="17">
        <v>2016</v>
      </c>
      <c r="B1619" s="17">
        <v>37</v>
      </c>
      <c r="C1619" s="17" t="s">
        <v>120</v>
      </c>
      <c r="D1619" s="17" t="s">
        <v>119</v>
      </c>
      <c r="E1619" s="17" t="s">
        <v>346</v>
      </c>
      <c r="F1619" s="17" t="s">
        <v>347</v>
      </c>
      <c r="G1619" s="17" t="s">
        <v>381</v>
      </c>
      <c r="H1619" s="17">
        <v>0</v>
      </c>
      <c r="I1619" s="17">
        <v>0</v>
      </c>
    </row>
    <row r="1620" spans="1:9" x14ac:dyDescent="0.25">
      <c r="A1620" s="17">
        <v>2016</v>
      </c>
      <c r="B1620" s="17">
        <v>37</v>
      </c>
      <c r="C1620" s="17" t="s">
        <v>120</v>
      </c>
      <c r="D1620" s="17" t="s">
        <v>119</v>
      </c>
      <c r="E1620" s="17" t="s">
        <v>361</v>
      </c>
      <c r="F1620" s="17" t="s">
        <v>362</v>
      </c>
      <c r="G1620" s="17" t="s">
        <v>389</v>
      </c>
      <c r="H1620" s="17">
        <v>0</v>
      </c>
      <c r="I1620" s="17">
        <v>0</v>
      </c>
    </row>
    <row r="1621" spans="1:9" x14ac:dyDescent="0.25">
      <c r="A1621" s="17">
        <v>2016</v>
      </c>
      <c r="B1621" s="17">
        <v>37</v>
      </c>
      <c r="C1621" s="17" t="s">
        <v>120</v>
      </c>
      <c r="D1621" s="17" t="s">
        <v>119</v>
      </c>
      <c r="E1621" s="17" t="s">
        <v>359</v>
      </c>
      <c r="F1621" s="17" t="s">
        <v>360</v>
      </c>
      <c r="G1621" s="17" t="s">
        <v>388</v>
      </c>
      <c r="H1621" s="17">
        <v>0</v>
      </c>
      <c r="I1621" s="17">
        <v>0</v>
      </c>
    </row>
    <row r="1622" spans="1:9" x14ac:dyDescent="0.25">
      <c r="A1622" s="17">
        <v>2016</v>
      </c>
      <c r="B1622" s="17">
        <v>42</v>
      </c>
      <c r="C1622" s="17" t="s">
        <v>107</v>
      </c>
      <c r="D1622" s="17" t="s">
        <v>106</v>
      </c>
      <c r="E1622" s="17" t="s">
        <v>342</v>
      </c>
      <c r="F1622" s="17" t="s">
        <v>343</v>
      </c>
      <c r="G1622" s="17" t="s">
        <v>379</v>
      </c>
      <c r="H1622" s="17">
        <v>0</v>
      </c>
      <c r="I1622" s="17">
        <v>0</v>
      </c>
    </row>
    <row r="1623" spans="1:9" x14ac:dyDescent="0.25">
      <c r="A1623" s="17">
        <v>2016</v>
      </c>
      <c r="B1623" s="17">
        <v>42</v>
      </c>
      <c r="C1623" s="17" t="s">
        <v>107</v>
      </c>
      <c r="D1623" s="17" t="s">
        <v>106</v>
      </c>
      <c r="E1623" s="17" t="s">
        <v>327</v>
      </c>
      <c r="F1623" s="17" t="s">
        <v>348</v>
      </c>
      <c r="G1623" s="17" t="s">
        <v>382</v>
      </c>
      <c r="H1623" s="17">
        <v>9</v>
      </c>
      <c r="I1623" s="17">
        <v>0</v>
      </c>
    </row>
    <row r="1624" spans="1:9" x14ac:dyDescent="0.25">
      <c r="A1624" s="17">
        <v>2016</v>
      </c>
      <c r="B1624" s="17">
        <v>42</v>
      </c>
      <c r="C1624" s="17" t="s">
        <v>107</v>
      </c>
      <c r="D1624" s="17" t="s">
        <v>106</v>
      </c>
      <c r="E1624" s="17" t="s">
        <v>371</v>
      </c>
      <c r="F1624" s="17" t="s">
        <v>372</v>
      </c>
      <c r="G1624" s="17" t="s">
        <v>394</v>
      </c>
      <c r="H1624" s="17">
        <v>475.17500000000001</v>
      </c>
      <c r="I1624" s="17">
        <v>7</v>
      </c>
    </row>
    <row r="1625" spans="1:9" x14ac:dyDescent="0.25">
      <c r="A1625" s="17">
        <v>2016</v>
      </c>
      <c r="B1625" s="17">
        <v>42</v>
      </c>
      <c r="C1625" s="17" t="s">
        <v>107</v>
      </c>
      <c r="D1625" s="17" t="s">
        <v>106</v>
      </c>
      <c r="E1625" s="17" t="s">
        <v>363</v>
      </c>
      <c r="F1625" s="17" t="s">
        <v>364</v>
      </c>
      <c r="G1625" s="17" t="s">
        <v>390</v>
      </c>
      <c r="H1625" s="17">
        <v>2</v>
      </c>
      <c r="I1625" s="17">
        <v>0</v>
      </c>
    </row>
    <row r="1626" spans="1:9" x14ac:dyDescent="0.25">
      <c r="A1626" s="17">
        <v>2016</v>
      </c>
      <c r="B1626" s="17">
        <v>42</v>
      </c>
      <c r="C1626" s="17" t="s">
        <v>107</v>
      </c>
      <c r="D1626" s="17" t="s">
        <v>106</v>
      </c>
      <c r="E1626" s="17" t="s">
        <v>344</v>
      </c>
      <c r="F1626" s="17" t="s">
        <v>345</v>
      </c>
      <c r="G1626" s="17" t="s">
        <v>380</v>
      </c>
      <c r="H1626" s="17">
        <v>0</v>
      </c>
      <c r="I1626" s="17">
        <v>0</v>
      </c>
    </row>
    <row r="1627" spans="1:9" x14ac:dyDescent="0.25">
      <c r="A1627" s="17">
        <v>2016</v>
      </c>
      <c r="B1627" s="17">
        <v>42</v>
      </c>
      <c r="C1627" s="17" t="s">
        <v>107</v>
      </c>
      <c r="D1627" s="17" t="s">
        <v>106</v>
      </c>
      <c r="E1627" s="17" t="s">
        <v>365</v>
      </c>
      <c r="F1627" s="17" t="s">
        <v>366</v>
      </c>
      <c r="G1627" s="17" t="s">
        <v>391</v>
      </c>
      <c r="H1627" s="17">
        <v>45</v>
      </c>
      <c r="I1627" s="17">
        <v>1</v>
      </c>
    </row>
    <row r="1628" spans="1:9" x14ac:dyDescent="0.25">
      <c r="A1628" s="17">
        <v>2016</v>
      </c>
      <c r="B1628" s="17">
        <v>42</v>
      </c>
      <c r="C1628" s="17" t="s">
        <v>107</v>
      </c>
      <c r="D1628" s="17" t="s">
        <v>106</v>
      </c>
      <c r="E1628" s="17" t="s">
        <v>349</v>
      </c>
      <c r="F1628" s="17" t="s">
        <v>350</v>
      </c>
      <c r="G1628" s="17" t="s">
        <v>383</v>
      </c>
      <c r="H1628" s="17">
        <v>22</v>
      </c>
      <c r="I1628" s="17">
        <v>1</v>
      </c>
    </row>
    <row r="1629" spans="1:9" x14ac:dyDescent="0.25">
      <c r="A1629" s="17">
        <v>2016</v>
      </c>
      <c r="B1629" s="17">
        <v>42</v>
      </c>
      <c r="C1629" s="17" t="s">
        <v>107</v>
      </c>
      <c r="D1629" s="17" t="s">
        <v>106</v>
      </c>
      <c r="E1629" s="17" t="s">
        <v>367</v>
      </c>
      <c r="F1629" s="17" t="s">
        <v>368</v>
      </c>
      <c r="G1629" s="17" t="s">
        <v>392</v>
      </c>
      <c r="H1629" s="17">
        <v>18.8</v>
      </c>
      <c r="I1629" s="17">
        <v>0</v>
      </c>
    </row>
    <row r="1630" spans="1:9" x14ac:dyDescent="0.25">
      <c r="A1630" s="17">
        <v>2016</v>
      </c>
      <c r="B1630" s="17">
        <v>42</v>
      </c>
      <c r="C1630" s="17" t="s">
        <v>107</v>
      </c>
      <c r="D1630" s="17" t="s">
        <v>106</v>
      </c>
      <c r="E1630" s="17" t="s">
        <v>351</v>
      </c>
      <c r="F1630" s="17" t="s">
        <v>352</v>
      </c>
      <c r="G1630" s="17" t="s">
        <v>384</v>
      </c>
      <c r="H1630" s="17">
        <v>1</v>
      </c>
      <c r="I1630" s="17">
        <v>0</v>
      </c>
    </row>
    <row r="1631" spans="1:9" x14ac:dyDescent="0.25">
      <c r="A1631" s="17">
        <v>2016</v>
      </c>
      <c r="B1631" s="17">
        <v>42</v>
      </c>
      <c r="C1631" s="17" t="s">
        <v>107</v>
      </c>
      <c r="D1631" s="17" t="s">
        <v>106</v>
      </c>
      <c r="E1631" s="17" t="s">
        <v>353</v>
      </c>
      <c r="F1631" s="17" t="s">
        <v>354</v>
      </c>
      <c r="G1631" s="17" t="s">
        <v>385</v>
      </c>
      <c r="H1631" s="17">
        <v>13</v>
      </c>
      <c r="I1631" s="17">
        <v>1</v>
      </c>
    </row>
    <row r="1632" spans="1:9" x14ac:dyDescent="0.25">
      <c r="A1632" s="17">
        <v>2016</v>
      </c>
      <c r="B1632" s="17">
        <v>42</v>
      </c>
      <c r="C1632" s="17" t="s">
        <v>107</v>
      </c>
      <c r="D1632" s="17" t="s">
        <v>106</v>
      </c>
      <c r="E1632" s="17" t="s">
        <v>355</v>
      </c>
      <c r="F1632" s="17" t="s">
        <v>356</v>
      </c>
      <c r="G1632" s="17" t="s">
        <v>386</v>
      </c>
      <c r="H1632" s="17">
        <v>40</v>
      </c>
      <c r="I1632" s="17">
        <v>0</v>
      </c>
    </row>
    <row r="1633" spans="1:9" x14ac:dyDescent="0.25">
      <c r="A1633" s="17">
        <v>2016</v>
      </c>
      <c r="B1633" s="17">
        <v>42</v>
      </c>
      <c r="C1633" s="17" t="s">
        <v>107</v>
      </c>
      <c r="D1633" s="17" t="s">
        <v>106</v>
      </c>
      <c r="E1633" s="17" t="s">
        <v>357</v>
      </c>
      <c r="F1633" s="17" t="s">
        <v>358</v>
      </c>
      <c r="G1633" s="17" t="s">
        <v>387</v>
      </c>
      <c r="H1633" s="17">
        <v>70</v>
      </c>
      <c r="I1633" s="17">
        <v>8</v>
      </c>
    </row>
    <row r="1634" spans="1:9" x14ac:dyDescent="0.25">
      <c r="A1634" s="17">
        <v>2016</v>
      </c>
      <c r="B1634" s="17">
        <v>42</v>
      </c>
      <c r="C1634" s="17" t="s">
        <v>107</v>
      </c>
      <c r="D1634" s="17" t="s">
        <v>106</v>
      </c>
      <c r="E1634" s="17" t="s">
        <v>328</v>
      </c>
      <c r="F1634" s="17" t="s">
        <v>339</v>
      </c>
      <c r="G1634" s="17" t="s">
        <v>377</v>
      </c>
      <c r="H1634" s="17">
        <v>0</v>
      </c>
      <c r="I1634" s="17">
        <v>0</v>
      </c>
    </row>
    <row r="1635" spans="1:9" x14ac:dyDescent="0.25">
      <c r="A1635" s="17">
        <v>2016</v>
      </c>
      <c r="B1635" s="17">
        <v>42</v>
      </c>
      <c r="C1635" s="17" t="s">
        <v>107</v>
      </c>
      <c r="D1635" s="17" t="s">
        <v>106</v>
      </c>
      <c r="E1635" s="17" t="s">
        <v>340</v>
      </c>
      <c r="F1635" s="17" t="s">
        <v>341</v>
      </c>
      <c r="G1635" s="17" t="s">
        <v>378</v>
      </c>
      <c r="H1635" s="17">
        <v>11.801</v>
      </c>
      <c r="I1635" s="17">
        <v>1</v>
      </c>
    </row>
    <row r="1636" spans="1:9" x14ac:dyDescent="0.25">
      <c r="A1636" s="17">
        <v>2016</v>
      </c>
      <c r="B1636" s="17">
        <v>42</v>
      </c>
      <c r="C1636" s="17" t="s">
        <v>107</v>
      </c>
      <c r="D1636" s="17" t="s">
        <v>106</v>
      </c>
      <c r="E1636" s="17" t="s">
        <v>369</v>
      </c>
      <c r="F1636" s="17" t="s">
        <v>370</v>
      </c>
      <c r="G1636" s="17" t="s">
        <v>393</v>
      </c>
      <c r="H1636" s="17">
        <v>1376.0329999999999</v>
      </c>
      <c r="I1636" s="17">
        <v>64</v>
      </c>
    </row>
    <row r="1637" spans="1:9" x14ac:dyDescent="0.25">
      <c r="A1637" s="17">
        <v>2016</v>
      </c>
      <c r="B1637" s="17">
        <v>42</v>
      </c>
      <c r="C1637" s="17" t="s">
        <v>107</v>
      </c>
      <c r="D1637" s="17" t="s">
        <v>106</v>
      </c>
      <c r="E1637" s="17" t="s">
        <v>346</v>
      </c>
      <c r="F1637" s="17" t="s">
        <v>347</v>
      </c>
      <c r="G1637" s="17" t="s">
        <v>381</v>
      </c>
      <c r="H1637" s="17">
        <v>38</v>
      </c>
      <c r="I1637" s="17">
        <v>1</v>
      </c>
    </row>
    <row r="1638" spans="1:9" x14ac:dyDescent="0.25">
      <c r="A1638" s="17">
        <v>2016</v>
      </c>
      <c r="B1638" s="17">
        <v>42</v>
      </c>
      <c r="C1638" s="17" t="s">
        <v>107</v>
      </c>
      <c r="D1638" s="17" t="s">
        <v>106</v>
      </c>
      <c r="E1638" s="17" t="s">
        <v>361</v>
      </c>
      <c r="F1638" s="17" t="s">
        <v>362</v>
      </c>
      <c r="G1638" s="17" t="s">
        <v>389</v>
      </c>
      <c r="H1638" s="17">
        <v>12</v>
      </c>
      <c r="I1638" s="17">
        <v>0</v>
      </c>
    </row>
    <row r="1639" spans="1:9" x14ac:dyDescent="0.25">
      <c r="A1639" s="17">
        <v>2016</v>
      </c>
      <c r="B1639" s="17">
        <v>42</v>
      </c>
      <c r="C1639" s="17" t="s">
        <v>107</v>
      </c>
      <c r="D1639" s="17" t="s">
        <v>106</v>
      </c>
      <c r="E1639" s="17" t="s">
        <v>359</v>
      </c>
      <c r="F1639" s="17" t="s">
        <v>360</v>
      </c>
      <c r="G1639" s="17" t="s">
        <v>388</v>
      </c>
      <c r="H1639" s="17">
        <v>7038.1610000000001</v>
      </c>
      <c r="I1639" s="17">
        <v>213</v>
      </c>
    </row>
    <row r="1640" spans="1:9" x14ac:dyDescent="0.25">
      <c r="A1640" s="17">
        <v>2016</v>
      </c>
      <c r="B1640" s="17">
        <v>44</v>
      </c>
      <c r="C1640" s="17" t="s">
        <v>99</v>
      </c>
      <c r="D1640" s="17" t="s">
        <v>98</v>
      </c>
      <c r="E1640" s="17" t="s">
        <v>342</v>
      </c>
      <c r="F1640" s="17" t="s">
        <v>343</v>
      </c>
      <c r="G1640" s="17" t="s">
        <v>379</v>
      </c>
      <c r="H1640" s="17">
        <v>0</v>
      </c>
      <c r="I1640" s="17">
        <v>0</v>
      </c>
    </row>
    <row r="1641" spans="1:9" x14ac:dyDescent="0.25">
      <c r="A1641" s="17">
        <v>2016</v>
      </c>
      <c r="B1641" s="17">
        <v>44</v>
      </c>
      <c r="C1641" s="17" t="s">
        <v>99</v>
      </c>
      <c r="D1641" s="17" t="s">
        <v>98</v>
      </c>
      <c r="E1641" s="17" t="s">
        <v>327</v>
      </c>
      <c r="F1641" s="17" t="s">
        <v>348</v>
      </c>
      <c r="G1641" s="17" t="s">
        <v>382</v>
      </c>
      <c r="H1641" s="17">
        <v>23</v>
      </c>
      <c r="I1641" s="17">
        <v>1</v>
      </c>
    </row>
    <row r="1642" spans="1:9" x14ac:dyDescent="0.25">
      <c r="A1642" s="17">
        <v>2016</v>
      </c>
      <c r="B1642" s="17">
        <v>44</v>
      </c>
      <c r="C1642" s="17" t="s">
        <v>99</v>
      </c>
      <c r="D1642" s="17" t="s">
        <v>98</v>
      </c>
      <c r="E1642" s="17" t="s">
        <v>371</v>
      </c>
      <c r="F1642" s="17" t="s">
        <v>372</v>
      </c>
      <c r="G1642" s="17" t="s">
        <v>394</v>
      </c>
      <c r="H1642" s="17">
        <v>544.16999999999996</v>
      </c>
      <c r="I1642" s="17">
        <v>0</v>
      </c>
    </row>
    <row r="1643" spans="1:9" x14ac:dyDescent="0.25">
      <c r="A1643" s="17">
        <v>2016</v>
      </c>
      <c r="B1643" s="17">
        <v>44</v>
      </c>
      <c r="C1643" s="17" t="s">
        <v>99</v>
      </c>
      <c r="D1643" s="17" t="s">
        <v>98</v>
      </c>
      <c r="E1643" s="17" t="s">
        <v>363</v>
      </c>
      <c r="F1643" s="17" t="s">
        <v>364</v>
      </c>
      <c r="G1643" s="17" t="s">
        <v>390</v>
      </c>
      <c r="H1643" s="17">
        <v>8</v>
      </c>
      <c r="I1643" s="17">
        <v>0</v>
      </c>
    </row>
    <row r="1644" spans="1:9" x14ac:dyDescent="0.25">
      <c r="A1644" s="17">
        <v>2016</v>
      </c>
      <c r="B1644" s="17">
        <v>44</v>
      </c>
      <c r="C1644" s="17" t="s">
        <v>99</v>
      </c>
      <c r="D1644" s="17" t="s">
        <v>98</v>
      </c>
      <c r="E1644" s="17" t="s">
        <v>344</v>
      </c>
      <c r="F1644" s="17" t="s">
        <v>345</v>
      </c>
      <c r="G1644" s="17" t="s">
        <v>380</v>
      </c>
      <c r="H1644" s="17">
        <v>15</v>
      </c>
      <c r="I1644" s="17">
        <v>0</v>
      </c>
    </row>
    <row r="1645" spans="1:9" x14ac:dyDescent="0.25">
      <c r="A1645" s="17">
        <v>2016</v>
      </c>
      <c r="B1645" s="17">
        <v>44</v>
      </c>
      <c r="C1645" s="17" t="s">
        <v>99</v>
      </c>
      <c r="D1645" s="17" t="s">
        <v>98</v>
      </c>
      <c r="E1645" s="17" t="s">
        <v>365</v>
      </c>
      <c r="F1645" s="17" t="s">
        <v>366</v>
      </c>
      <c r="G1645" s="17" t="s">
        <v>391</v>
      </c>
      <c r="H1645" s="17">
        <v>69</v>
      </c>
      <c r="I1645" s="17">
        <v>0</v>
      </c>
    </row>
    <row r="1646" spans="1:9" x14ac:dyDescent="0.25">
      <c r="A1646" s="17">
        <v>2016</v>
      </c>
      <c r="B1646" s="17">
        <v>44</v>
      </c>
      <c r="C1646" s="17" t="s">
        <v>99</v>
      </c>
      <c r="D1646" s="17" t="s">
        <v>98</v>
      </c>
      <c r="E1646" s="17" t="s">
        <v>349</v>
      </c>
      <c r="F1646" s="17" t="s">
        <v>350</v>
      </c>
      <c r="G1646" s="17" t="s">
        <v>383</v>
      </c>
      <c r="H1646" s="17">
        <v>20.713000000000001</v>
      </c>
      <c r="I1646" s="17">
        <v>0</v>
      </c>
    </row>
    <row r="1647" spans="1:9" x14ac:dyDescent="0.25">
      <c r="A1647" s="17">
        <v>2016</v>
      </c>
      <c r="B1647" s="17">
        <v>44</v>
      </c>
      <c r="C1647" s="17" t="s">
        <v>99</v>
      </c>
      <c r="D1647" s="17" t="s">
        <v>98</v>
      </c>
      <c r="E1647" s="17" t="s">
        <v>367</v>
      </c>
      <c r="F1647" s="17" t="s">
        <v>368</v>
      </c>
      <c r="G1647" s="17" t="s">
        <v>392</v>
      </c>
      <c r="H1647" s="17">
        <v>53</v>
      </c>
      <c r="I1647" s="17">
        <v>1</v>
      </c>
    </row>
    <row r="1648" spans="1:9" x14ac:dyDescent="0.25">
      <c r="A1648" s="17">
        <v>2016</v>
      </c>
      <c r="B1648" s="17">
        <v>44</v>
      </c>
      <c r="C1648" s="17" t="s">
        <v>99</v>
      </c>
      <c r="D1648" s="17" t="s">
        <v>98</v>
      </c>
      <c r="E1648" s="17" t="s">
        <v>351</v>
      </c>
      <c r="F1648" s="17" t="s">
        <v>352</v>
      </c>
      <c r="G1648" s="17" t="s">
        <v>384</v>
      </c>
      <c r="H1648" s="17">
        <v>3.8</v>
      </c>
      <c r="I1648" s="17">
        <v>0</v>
      </c>
    </row>
    <row r="1649" spans="1:9" x14ac:dyDescent="0.25">
      <c r="A1649" s="17">
        <v>2016</v>
      </c>
      <c r="B1649" s="17">
        <v>44</v>
      </c>
      <c r="C1649" s="17" t="s">
        <v>99</v>
      </c>
      <c r="D1649" s="17" t="s">
        <v>98</v>
      </c>
      <c r="E1649" s="17" t="s">
        <v>353</v>
      </c>
      <c r="F1649" s="17" t="s">
        <v>354</v>
      </c>
      <c r="G1649" s="17" t="s">
        <v>385</v>
      </c>
      <c r="H1649" s="17">
        <v>0</v>
      </c>
      <c r="I1649" s="17">
        <v>0</v>
      </c>
    </row>
    <row r="1650" spans="1:9" x14ac:dyDescent="0.25">
      <c r="A1650" s="17">
        <v>2016</v>
      </c>
      <c r="B1650" s="17">
        <v>44</v>
      </c>
      <c r="C1650" s="17" t="s">
        <v>99</v>
      </c>
      <c r="D1650" s="17" t="s">
        <v>98</v>
      </c>
      <c r="E1650" s="17" t="s">
        <v>355</v>
      </c>
      <c r="F1650" s="17" t="s">
        <v>356</v>
      </c>
      <c r="G1650" s="17" t="s">
        <v>386</v>
      </c>
      <c r="H1650" s="17">
        <v>17</v>
      </c>
      <c r="I1650" s="17">
        <v>0</v>
      </c>
    </row>
    <row r="1651" spans="1:9" x14ac:dyDescent="0.25">
      <c r="A1651" s="17">
        <v>2016</v>
      </c>
      <c r="B1651" s="17">
        <v>44</v>
      </c>
      <c r="C1651" s="17" t="s">
        <v>99</v>
      </c>
      <c r="D1651" s="17" t="s">
        <v>98</v>
      </c>
      <c r="E1651" s="17" t="s">
        <v>357</v>
      </c>
      <c r="F1651" s="17" t="s">
        <v>358</v>
      </c>
      <c r="G1651" s="17" t="s">
        <v>387</v>
      </c>
      <c r="H1651" s="17">
        <v>12</v>
      </c>
      <c r="I1651" s="17">
        <v>0</v>
      </c>
    </row>
    <row r="1652" spans="1:9" x14ac:dyDescent="0.25">
      <c r="A1652" s="17">
        <v>2016</v>
      </c>
      <c r="B1652" s="17">
        <v>44</v>
      </c>
      <c r="C1652" s="17" t="s">
        <v>99</v>
      </c>
      <c r="D1652" s="17" t="s">
        <v>98</v>
      </c>
      <c r="E1652" s="17" t="s">
        <v>328</v>
      </c>
      <c r="F1652" s="17" t="s">
        <v>339</v>
      </c>
      <c r="G1652" s="17" t="s">
        <v>377</v>
      </c>
      <c r="H1652" s="17">
        <v>0</v>
      </c>
      <c r="I1652" s="17">
        <v>0</v>
      </c>
    </row>
    <row r="1653" spans="1:9" x14ac:dyDescent="0.25">
      <c r="A1653" s="17">
        <v>2016</v>
      </c>
      <c r="B1653" s="17">
        <v>44</v>
      </c>
      <c r="C1653" s="17" t="s">
        <v>99</v>
      </c>
      <c r="D1653" s="17" t="s">
        <v>98</v>
      </c>
      <c r="E1653" s="17" t="s">
        <v>340</v>
      </c>
      <c r="F1653" s="17" t="s">
        <v>341</v>
      </c>
      <c r="G1653" s="17" t="s">
        <v>378</v>
      </c>
      <c r="H1653" s="17">
        <v>0</v>
      </c>
      <c r="I1653" s="17">
        <v>0</v>
      </c>
    </row>
    <row r="1654" spans="1:9" x14ac:dyDescent="0.25">
      <c r="A1654" s="17">
        <v>2016</v>
      </c>
      <c r="B1654" s="17">
        <v>44</v>
      </c>
      <c r="C1654" s="17" t="s">
        <v>99</v>
      </c>
      <c r="D1654" s="17" t="s">
        <v>98</v>
      </c>
      <c r="E1654" s="17" t="s">
        <v>369</v>
      </c>
      <c r="F1654" s="17" t="s">
        <v>370</v>
      </c>
      <c r="G1654" s="17" t="s">
        <v>393</v>
      </c>
      <c r="H1654" s="17">
        <v>240.76300000000001</v>
      </c>
      <c r="I1654" s="17">
        <v>1</v>
      </c>
    </row>
    <row r="1655" spans="1:9" x14ac:dyDescent="0.25">
      <c r="A1655" s="17">
        <v>2016</v>
      </c>
      <c r="B1655" s="17">
        <v>44</v>
      </c>
      <c r="C1655" s="17" t="s">
        <v>99</v>
      </c>
      <c r="D1655" s="17" t="s">
        <v>98</v>
      </c>
      <c r="E1655" s="17" t="s">
        <v>346</v>
      </c>
      <c r="F1655" s="17" t="s">
        <v>347</v>
      </c>
      <c r="G1655" s="17" t="s">
        <v>381</v>
      </c>
      <c r="H1655" s="17">
        <v>0</v>
      </c>
      <c r="I1655" s="17">
        <v>0</v>
      </c>
    </row>
    <row r="1656" spans="1:9" x14ac:dyDescent="0.25">
      <c r="A1656" s="17">
        <v>2016</v>
      </c>
      <c r="B1656" s="17">
        <v>44</v>
      </c>
      <c r="C1656" s="17" t="s">
        <v>99</v>
      </c>
      <c r="D1656" s="17" t="s">
        <v>98</v>
      </c>
      <c r="E1656" s="17" t="s">
        <v>361</v>
      </c>
      <c r="F1656" s="17" t="s">
        <v>362</v>
      </c>
      <c r="G1656" s="17" t="s">
        <v>389</v>
      </c>
      <c r="H1656" s="17">
        <v>64.043999999999997</v>
      </c>
      <c r="I1656" s="17">
        <v>0</v>
      </c>
    </row>
    <row r="1657" spans="1:9" x14ac:dyDescent="0.25">
      <c r="A1657" s="17">
        <v>2016</v>
      </c>
      <c r="B1657" s="17">
        <v>44</v>
      </c>
      <c r="C1657" s="17" t="s">
        <v>99</v>
      </c>
      <c r="D1657" s="17" t="s">
        <v>98</v>
      </c>
      <c r="E1657" s="17" t="s">
        <v>359</v>
      </c>
      <c r="F1657" s="17" t="s">
        <v>360</v>
      </c>
      <c r="G1657" s="17" t="s">
        <v>388</v>
      </c>
      <c r="H1657" s="17">
        <v>8846.8719999999994</v>
      </c>
      <c r="I1657" s="17">
        <v>307</v>
      </c>
    </row>
    <row r="1658" spans="1:9" x14ac:dyDescent="0.25">
      <c r="A1658" s="17">
        <v>2016</v>
      </c>
      <c r="B1658" s="17">
        <v>46</v>
      </c>
      <c r="C1658" s="17" t="s">
        <v>5</v>
      </c>
      <c r="D1658" s="17" t="s">
        <v>4</v>
      </c>
      <c r="E1658" s="17" t="s">
        <v>342</v>
      </c>
      <c r="F1658" s="17" t="s">
        <v>343</v>
      </c>
      <c r="G1658" s="17" t="s">
        <v>379</v>
      </c>
      <c r="H1658" s="17">
        <v>0</v>
      </c>
      <c r="I1658" s="17">
        <v>0</v>
      </c>
    </row>
    <row r="1659" spans="1:9" x14ac:dyDescent="0.25">
      <c r="A1659" s="17">
        <v>2016</v>
      </c>
      <c r="B1659" s="17">
        <v>46</v>
      </c>
      <c r="C1659" s="17" t="s">
        <v>5</v>
      </c>
      <c r="D1659" s="17" t="s">
        <v>4</v>
      </c>
      <c r="E1659" s="17" t="s">
        <v>327</v>
      </c>
      <c r="F1659" s="17" t="s">
        <v>348</v>
      </c>
      <c r="G1659" s="17" t="s">
        <v>382</v>
      </c>
      <c r="H1659" s="17">
        <v>0</v>
      </c>
      <c r="I1659" s="17">
        <v>0</v>
      </c>
    </row>
    <row r="1660" spans="1:9" x14ac:dyDescent="0.25">
      <c r="A1660" s="17">
        <v>2016</v>
      </c>
      <c r="B1660" s="17">
        <v>46</v>
      </c>
      <c r="C1660" s="17" t="s">
        <v>5</v>
      </c>
      <c r="D1660" s="17" t="s">
        <v>4</v>
      </c>
      <c r="E1660" s="17" t="s">
        <v>371</v>
      </c>
      <c r="F1660" s="17" t="s">
        <v>372</v>
      </c>
      <c r="G1660" s="17" t="s">
        <v>394</v>
      </c>
      <c r="H1660" s="17">
        <v>11.8</v>
      </c>
      <c r="I1660" s="17">
        <v>0</v>
      </c>
    </row>
    <row r="1661" spans="1:9" x14ac:dyDescent="0.25">
      <c r="A1661" s="17">
        <v>2016</v>
      </c>
      <c r="B1661" s="17">
        <v>46</v>
      </c>
      <c r="C1661" s="17" t="s">
        <v>5</v>
      </c>
      <c r="D1661" s="17" t="s">
        <v>4</v>
      </c>
      <c r="E1661" s="17" t="s">
        <v>363</v>
      </c>
      <c r="F1661" s="17" t="s">
        <v>364</v>
      </c>
      <c r="G1661" s="17" t="s">
        <v>390</v>
      </c>
      <c r="H1661" s="17">
        <v>0</v>
      </c>
      <c r="I1661" s="17">
        <v>0</v>
      </c>
    </row>
    <row r="1662" spans="1:9" x14ac:dyDescent="0.25">
      <c r="A1662" s="17">
        <v>2016</v>
      </c>
      <c r="B1662" s="17">
        <v>46</v>
      </c>
      <c r="C1662" s="17" t="s">
        <v>5</v>
      </c>
      <c r="D1662" s="17" t="s">
        <v>4</v>
      </c>
      <c r="E1662" s="17" t="s">
        <v>344</v>
      </c>
      <c r="F1662" s="17" t="s">
        <v>345</v>
      </c>
      <c r="G1662" s="17" t="s">
        <v>380</v>
      </c>
      <c r="H1662" s="17">
        <v>1</v>
      </c>
      <c r="I1662" s="17">
        <v>0</v>
      </c>
    </row>
    <row r="1663" spans="1:9" x14ac:dyDescent="0.25">
      <c r="A1663" s="17">
        <v>2016</v>
      </c>
      <c r="B1663" s="17">
        <v>46</v>
      </c>
      <c r="C1663" s="17" t="s">
        <v>5</v>
      </c>
      <c r="D1663" s="17" t="s">
        <v>4</v>
      </c>
      <c r="E1663" s="17" t="s">
        <v>365</v>
      </c>
      <c r="F1663" s="17" t="s">
        <v>366</v>
      </c>
      <c r="G1663" s="17" t="s">
        <v>391</v>
      </c>
      <c r="H1663" s="17">
        <v>0</v>
      </c>
      <c r="I1663" s="17">
        <v>0</v>
      </c>
    </row>
    <row r="1664" spans="1:9" x14ac:dyDescent="0.25">
      <c r="A1664" s="17">
        <v>2016</v>
      </c>
      <c r="B1664" s="17">
        <v>46</v>
      </c>
      <c r="C1664" s="17" t="s">
        <v>5</v>
      </c>
      <c r="D1664" s="17" t="s">
        <v>4</v>
      </c>
      <c r="E1664" s="17" t="s">
        <v>349</v>
      </c>
      <c r="F1664" s="17" t="s">
        <v>350</v>
      </c>
      <c r="G1664" s="17" t="s">
        <v>383</v>
      </c>
      <c r="H1664" s="17">
        <v>0</v>
      </c>
      <c r="I1664" s="17">
        <v>0</v>
      </c>
    </row>
    <row r="1665" spans="1:9" x14ac:dyDescent="0.25">
      <c r="A1665" s="17">
        <v>2016</v>
      </c>
      <c r="B1665" s="17">
        <v>46</v>
      </c>
      <c r="C1665" s="17" t="s">
        <v>5</v>
      </c>
      <c r="D1665" s="17" t="s">
        <v>4</v>
      </c>
      <c r="E1665" s="17" t="s">
        <v>367</v>
      </c>
      <c r="F1665" s="17" t="s">
        <v>368</v>
      </c>
      <c r="G1665" s="17" t="s">
        <v>392</v>
      </c>
      <c r="H1665" s="17">
        <v>0</v>
      </c>
      <c r="I1665" s="17">
        <v>0</v>
      </c>
    </row>
    <row r="1666" spans="1:9" x14ac:dyDescent="0.25">
      <c r="A1666" s="17">
        <v>2016</v>
      </c>
      <c r="B1666" s="17">
        <v>46</v>
      </c>
      <c r="C1666" s="17" t="s">
        <v>5</v>
      </c>
      <c r="D1666" s="17" t="s">
        <v>4</v>
      </c>
      <c r="E1666" s="17" t="s">
        <v>351</v>
      </c>
      <c r="F1666" s="17" t="s">
        <v>352</v>
      </c>
      <c r="G1666" s="17" t="s">
        <v>384</v>
      </c>
      <c r="H1666" s="17">
        <v>0</v>
      </c>
      <c r="I1666" s="17">
        <v>0</v>
      </c>
    </row>
    <row r="1667" spans="1:9" x14ac:dyDescent="0.25">
      <c r="A1667" s="17">
        <v>2016</v>
      </c>
      <c r="B1667" s="17">
        <v>46</v>
      </c>
      <c r="C1667" s="17" t="s">
        <v>5</v>
      </c>
      <c r="D1667" s="17" t="s">
        <v>4</v>
      </c>
      <c r="E1667" s="17" t="s">
        <v>353</v>
      </c>
      <c r="F1667" s="17" t="s">
        <v>354</v>
      </c>
      <c r="G1667" s="17" t="s">
        <v>385</v>
      </c>
      <c r="H1667" s="17">
        <v>0</v>
      </c>
      <c r="I1667" s="17">
        <v>0</v>
      </c>
    </row>
    <row r="1668" spans="1:9" x14ac:dyDescent="0.25">
      <c r="A1668" s="17">
        <v>2016</v>
      </c>
      <c r="B1668" s="17">
        <v>46</v>
      </c>
      <c r="C1668" s="17" t="s">
        <v>5</v>
      </c>
      <c r="D1668" s="17" t="s">
        <v>4</v>
      </c>
      <c r="E1668" s="17" t="s">
        <v>355</v>
      </c>
      <c r="F1668" s="17" t="s">
        <v>356</v>
      </c>
      <c r="G1668" s="17" t="s">
        <v>386</v>
      </c>
      <c r="H1668" s="17">
        <v>39</v>
      </c>
      <c r="I1668" s="17">
        <v>0</v>
      </c>
    </row>
    <row r="1669" spans="1:9" x14ac:dyDescent="0.25">
      <c r="A1669" s="17">
        <v>2016</v>
      </c>
      <c r="B1669" s="17">
        <v>46</v>
      </c>
      <c r="C1669" s="17" t="s">
        <v>5</v>
      </c>
      <c r="D1669" s="17" t="s">
        <v>4</v>
      </c>
      <c r="E1669" s="17" t="s">
        <v>357</v>
      </c>
      <c r="F1669" s="17" t="s">
        <v>358</v>
      </c>
      <c r="G1669" s="17" t="s">
        <v>387</v>
      </c>
      <c r="H1669" s="17">
        <v>27.652000000000001</v>
      </c>
      <c r="I1669" s="17">
        <v>0</v>
      </c>
    </row>
    <row r="1670" spans="1:9" x14ac:dyDescent="0.25">
      <c r="A1670" s="17">
        <v>2016</v>
      </c>
      <c r="B1670" s="17">
        <v>46</v>
      </c>
      <c r="C1670" s="17" t="s">
        <v>5</v>
      </c>
      <c r="D1670" s="17" t="s">
        <v>4</v>
      </c>
      <c r="E1670" s="17" t="s">
        <v>328</v>
      </c>
      <c r="F1670" s="17" t="s">
        <v>339</v>
      </c>
      <c r="G1670" s="17" t="s">
        <v>377</v>
      </c>
      <c r="H1670" s="17">
        <v>0</v>
      </c>
      <c r="I1670" s="17">
        <v>0</v>
      </c>
    </row>
    <row r="1671" spans="1:9" x14ac:dyDescent="0.25">
      <c r="A1671" s="17">
        <v>2016</v>
      </c>
      <c r="B1671" s="17">
        <v>46</v>
      </c>
      <c r="C1671" s="17" t="s">
        <v>5</v>
      </c>
      <c r="D1671" s="17" t="s">
        <v>4</v>
      </c>
      <c r="E1671" s="17" t="s">
        <v>340</v>
      </c>
      <c r="F1671" s="17" t="s">
        <v>341</v>
      </c>
      <c r="G1671" s="17" t="s">
        <v>378</v>
      </c>
      <c r="H1671" s="17">
        <v>1</v>
      </c>
      <c r="I1671" s="17">
        <v>0</v>
      </c>
    </row>
    <row r="1672" spans="1:9" x14ac:dyDescent="0.25">
      <c r="A1672" s="17">
        <v>2016</v>
      </c>
      <c r="B1672" s="17">
        <v>46</v>
      </c>
      <c r="C1672" s="17" t="s">
        <v>5</v>
      </c>
      <c r="D1672" s="17" t="s">
        <v>4</v>
      </c>
      <c r="E1672" s="17" t="s">
        <v>369</v>
      </c>
      <c r="F1672" s="17" t="s">
        <v>370</v>
      </c>
      <c r="G1672" s="17" t="s">
        <v>393</v>
      </c>
      <c r="H1672" s="17">
        <v>50.978000000000002</v>
      </c>
      <c r="I1672" s="17">
        <v>0</v>
      </c>
    </row>
    <row r="1673" spans="1:9" x14ac:dyDescent="0.25">
      <c r="A1673" s="17">
        <v>2016</v>
      </c>
      <c r="B1673" s="17">
        <v>46</v>
      </c>
      <c r="C1673" s="17" t="s">
        <v>5</v>
      </c>
      <c r="D1673" s="17" t="s">
        <v>4</v>
      </c>
      <c r="E1673" s="17" t="s">
        <v>346</v>
      </c>
      <c r="F1673" s="17" t="s">
        <v>347</v>
      </c>
      <c r="G1673" s="17" t="s">
        <v>381</v>
      </c>
      <c r="H1673" s="17">
        <v>2650.739</v>
      </c>
      <c r="I1673" s="17">
        <v>102</v>
      </c>
    </row>
    <row r="1674" spans="1:9" x14ac:dyDescent="0.25">
      <c r="A1674" s="17">
        <v>2016</v>
      </c>
      <c r="B1674" s="17">
        <v>46</v>
      </c>
      <c r="C1674" s="17" t="s">
        <v>5</v>
      </c>
      <c r="D1674" s="17" t="s">
        <v>4</v>
      </c>
      <c r="E1674" s="17" t="s">
        <v>361</v>
      </c>
      <c r="F1674" s="17" t="s">
        <v>362</v>
      </c>
      <c r="G1674" s="17" t="s">
        <v>389</v>
      </c>
      <c r="H1674" s="17">
        <v>92.063999999999993</v>
      </c>
      <c r="I1674" s="17">
        <v>0</v>
      </c>
    </row>
    <row r="1675" spans="1:9" x14ac:dyDescent="0.25">
      <c r="A1675" s="17">
        <v>2016</v>
      </c>
      <c r="B1675" s="17">
        <v>46</v>
      </c>
      <c r="C1675" s="17" t="s">
        <v>5</v>
      </c>
      <c r="D1675" s="17" t="s">
        <v>4</v>
      </c>
      <c r="E1675" s="17" t="s">
        <v>359</v>
      </c>
      <c r="F1675" s="17" t="s">
        <v>360</v>
      </c>
      <c r="G1675" s="17" t="s">
        <v>388</v>
      </c>
      <c r="H1675" s="17">
        <v>138.76400000000001</v>
      </c>
      <c r="I1675" s="17">
        <v>0</v>
      </c>
    </row>
    <row r="1676" spans="1:9" x14ac:dyDescent="0.25">
      <c r="A1676" s="17">
        <v>2016</v>
      </c>
      <c r="B1676" s="17">
        <v>48</v>
      </c>
      <c r="C1676" s="17" t="s">
        <v>88</v>
      </c>
      <c r="D1676" s="17" t="s">
        <v>87</v>
      </c>
      <c r="E1676" s="17" t="s">
        <v>342</v>
      </c>
      <c r="F1676" s="17" t="s">
        <v>343</v>
      </c>
      <c r="G1676" s="17" t="s">
        <v>379</v>
      </c>
      <c r="H1676" s="17">
        <v>0</v>
      </c>
      <c r="I1676" s="17">
        <v>0</v>
      </c>
    </row>
    <row r="1677" spans="1:9" x14ac:dyDescent="0.25">
      <c r="A1677" s="17">
        <v>2016</v>
      </c>
      <c r="B1677" s="17">
        <v>48</v>
      </c>
      <c r="C1677" s="17" t="s">
        <v>88</v>
      </c>
      <c r="D1677" s="17" t="s">
        <v>87</v>
      </c>
      <c r="E1677" s="17" t="s">
        <v>327</v>
      </c>
      <c r="F1677" s="17" t="s">
        <v>348</v>
      </c>
      <c r="G1677" s="17" t="s">
        <v>382</v>
      </c>
      <c r="H1677" s="17">
        <v>0</v>
      </c>
      <c r="I1677" s="17">
        <v>0</v>
      </c>
    </row>
    <row r="1678" spans="1:9" x14ac:dyDescent="0.25">
      <c r="A1678" s="17">
        <v>2016</v>
      </c>
      <c r="B1678" s="17">
        <v>48</v>
      </c>
      <c r="C1678" s="17" t="s">
        <v>88</v>
      </c>
      <c r="D1678" s="17" t="s">
        <v>87</v>
      </c>
      <c r="E1678" s="17" t="s">
        <v>371</v>
      </c>
      <c r="F1678" s="17" t="s">
        <v>372</v>
      </c>
      <c r="G1678" s="17" t="s">
        <v>394</v>
      </c>
      <c r="H1678" s="17">
        <v>20</v>
      </c>
      <c r="I1678" s="17">
        <v>0</v>
      </c>
    </row>
    <row r="1679" spans="1:9" x14ac:dyDescent="0.25">
      <c r="A1679" s="17">
        <v>2016</v>
      </c>
      <c r="B1679" s="17">
        <v>48</v>
      </c>
      <c r="C1679" s="17" t="s">
        <v>88</v>
      </c>
      <c r="D1679" s="17" t="s">
        <v>87</v>
      </c>
      <c r="E1679" s="17" t="s">
        <v>363</v>
      </c>
      <c r="F1679" s="17" t="s">
        <v>364</v>
      </c>
      <c r="G1679" s="17" t="s">
        <v>390</v>
      </c>
      <c r="H1679" s="17">
        <v>18</v>
      </c>
      <c r="I1679" s="17">
        <v>0</v>
      </c>
    </row>
    <row r="1680" spans="1:9" x14ac:dyDescent="0.25">
      <c r="A1680" s="17">
        <v>2016</v>
      </c>
      <c r="B1680" s="17">
        <v>48</v>
      </c>
      <c r="C1680" s="17" t="s">
        <v>88</v>
      </c>
      <c r="D1680" s="17" t="s">
        <v>87</v>
      </c>
      <c r="E1680" s="17" t="s">
        <v>344</v>
      </c>
      <c r="F1680" s="17" t="s">
        <v>345</v>
      </c>
      <c r="G1680" s="17" t="s">
        <v>380</v>
      </c>
      <c r="H1680" s="17">
        <v>0</v>
      </c>
      <c r="I1680" s="17">
        <v>0</v>
      </c>
    </row>
    <row r="1681" spans="1:9" x14ac:dyDescent="0.25">
      <c r="A1681" s="17">
        <v>2016</v>
      </c>
      <c r="B1681" s="17">
        <v>48</v>
      </c>
      <c r="C1681" s="17" t="s">
        <v>88</v>
      </c>
      <c r="D1681" s="17" t="s">
        <v>87</v>
      </c>
      <c r="E1681" s="17" t="s">
        <v>365</v>
      </c>
      <c r="F1681" s="17" t="s">
        <v>366</v>
      </c>
      <c r="G1681" s="17" t="s">
        <v>391</v>
      </c>
      <c r="H1681" s="17">
        <v>5</v>
      </c>
      <c r="I1681" s="17">
        <v>0</v>
      </c>
    </row>
    <row r="1682" spans="1:9" x14ac:dyDescent="0.25">
      <c r="A1682" s="17">
        <v>2016</v>
      </c>
      <c r="B1682" s="17">
        <v>48</v>
      </c>
      <c r="C1682" s="17" t="s">
        <v>88</v>
      </c>
      <c r="D1682" s="17" t="s">
        <v>87</v>
      </c>
      <c r="E1682" s="17" t="s">
        <v>349</v>
      </c>
      <c r="F1682" s="17" t="s">
        <v>350</v>
      </c>
      <c r="G1682" s="17" t="s">
        <v>383</v>
      </c>
      <c r="H1682" s="17">
        <v>6</v>
      </c>
      <c r="I1682" s="17">
        <v>0</v>
      </c>
    </row>
    <row r="1683" spans="1:9" x14ac:dyDescent="0.25">
      <c r="A1683" s="17">
        <v>2016</v>
      </c>
      <c r="B1683" s="17">
        <v>48</v>
      </c>
      <c r="C1683" s="17" t="s">
        <v>88</v>
      </c>
      <c r="D1683" s="17" t="s">
        <v>87</v>
      </c>
      <c r="E1683" s="17" t="s">
        <v>367</v>
      </c>
      <c r="F1683" s="17" t="s">
        <v>368</v>
      </c>
      <c r="G1683" s="17" t="s">
        <v>392</v>
      </c>
      <c r="H1683" s="17">
        <v>0</v>
      </c>
      <c r="I1683" s="17">
        <v>0</v>
      </c>
    </row>
    <row r="1684" spans="1:9" x14ac:dyDescent="0.25">
      <c r="A1684" s="17">
        <v>2016</v>
      </c>
      <c r="B1684" s="17">
        <v>48</v>
      </c>
      <c r="C1684" s="17" t="s">
        <v>88</v>
      </c>
      <c r="D1684" s="17" t="s">
        <v>87</v>
      </c>
      <c r="E1684" s="17" t="s">
        <v>351</v>
      </c>
      <c r="F1684" s="17" t="s">
        <v>352</v>
      </c>
      <c r="G1684" s="17" t="s">
        <v>384</v>
      </c>
      <c r="H1684" s="17">
        <v>0</v>
      </c>
      <c r="I1684" s="17">
        <v>0</v>
      </c>
    </row>
    <row r="1685" spans="1:9" x14ac:dyDescent="0.25">
      <c r="A1685" s="17">
        <v>2016</v>
      </c>
      <c r="B1685" s="17">
        <v>48</v>
      </c>
      <c r="C1685" s="17" t="s">
        <v>88</v>
      </c>
      <c r="D1685" s="17" t="s">
        <v>87</v>
      </c>
      <c r="E1685" s="17" t="s">
        <v>353</v>
      </c>
      <c r="F1685" s="17" t="s">
        <v>354</v>
      </c>
      <c r="G1685" s="17" t="s">
        <v>385</v>
      </c>
      <c r="H1685" s="17">
        <v>0</v>
      </c>
      <c r="I1685" s="17">
        <v>0</v>
      </c>
    </row>
    <row r="1686" spans="1:9" x14ac:dyDescent="0.25">
      <c r="A1686" s="17">
        <v>2016</v>
      </c>
      <c r="B1686" s="17">
        <v>48</v>
      </c>
      <c r="C1686" s="17" t="s">
        <v>88</v>
      </c>
      <c r="D1686" s="17" t="s">
        <v>87</v>
      </c>
      <c r="E1686" s="17" t="s">
        <v>355</v>
      </c>
      <c r="F1686" s="17" t="s">
        <v>356</v>
      </c>
      <c r="G1686" s="17" t="s">
        <v>386</v>
      </c>
      <c r="H1686" s="17">
        <v>0</v>
      </c>
      <c r="I1686" s="17">
        <v>0</v>
      </c>
    </row>
    <row r="1687" spans="1:9" x14ac:dyDescent="0.25">
      <c r="A1687" s="17">
        <v>2016</v>
      </c>
      <c r="B1687" s="17">
        <v>48</v>
      </c>
      <c r="C1687" s="17" t="s">
        <v>88</v>
      </c>
      <c r="D1687" s="17" t="s">
        <v>87</v>
      </c>
      <c r="E1687" s="17" t="s">
        <v>357</v>
      </c>
      <c r="F1687" s="17" t="s">
        <v>358</v>
      </c>
      <c r="G1687" s="17" t="s">
        <v>387</v>
      </c>
      <c r="H1687" s="17">
        <v>16</v>
      </c>
      <c r="I1687" s="17">
        <v>0</v>
      </c>
    </row>
    <row r="1688" spans="1:9" x14ac:dyDescent="0.25">
      <c r="A1688" s="17">
        <v>2016</v>
      </c>
      <c r="B1688" s="17">
        <v>48</v>
      </c>
      <c r="C1688" s="17" t="s">
        <v>88</v>
      </c>
      <c r="D1688" s="17" t="s">
        <v>87</v>
      </c>
      <c r="E1688" s="17" t="s">
        <v>328</v>
      </c>
      <c r="F1688" s="17" t="s">
        <v>339</v>
      </c>
      <c r="G1688" s="17" t="s">
        <v>377</v>
      </c>
      <c r="H1688" s="17">
        <v>0</v>
      </c>
      <c r="I1688" s="17">
        <v>0</v>
      </c>
    </row>
    <row r="1689" spans="1:9" x14ac:dyDescent="0.25">
      <c r="A1689" s="17">
        <v>2016</v>
      </c>
      <c r="B1689" s="17">
        <v>48</v>
      </c>
      <c r="C1689" s="17" t="s">
        <v>88</v>
      </c>
      <c r="D1689" s="17" t="s">
        <v>87</v>
      </c>
      <c r="E1689" s="17" t="s">
        <v>340</v>
      </c>
      <c r="F1689" s="17" t="s">
        <v>341</v>
      </c>
      <c r="G1689" s="17" t="s">
        <v>378</v>
      </c>
      <c r="H1689" s="17">
        <v>0</v>
      </c>
      <c r="I1689" s="17">
        <v>0</v>
      </c>
    </row>
    <row r="1690" spans="1:9" x14ac:dyDescent="0.25">
      <c r="A1690" s="17">
        <v>2016</v>
      </c>
      <c r="B1690" s="17">
        <v>48</v>
      </c>
      <c r="C1690" s="17" t="s">
        <v>88</v>
      </c>
      <c r="D1690" s="17" t="s">
        <v>87</v>
      </c>
      <c r="E1690" s="17" t="s">
        <v>369</v>
      </c>
      <c r="F1690" s="17" t="s">
        <v>370</v>
      </c>
      <c r="G1690" s="17" t="s">
        <v>393</v>
      </c>
      <c r="H1690" s="17">
        <v>1979.778</v>
      </c>
      <c r="I1690" s="17">
        <v>0</v>
      </c>
    </row>
    <row r="1691" spans="1:9" x14ac:dyDescent="0.25">
      <c r="A1691" s="17">
        <v>2016</v>
      </c>
      <c r="B1691" s="17">
        <v>48</v>
      </c>
      <c r="C1691" s="17" t="s">
        <v>88</v>
      </c>
      <c r="D1691" s="17" t="s">
        <v>87</v>
      </c>
      <c r="E1691" s="17" t="s">
        <v>346</v>
      </c>
      <c r="F1691" s="17" t="s">
        <v>347</v>
      </c>
      <c r="G1691" s="17" t="s">
        <v>381</v>
      </c>
      <c r="H1691" s="17">
        <v>106</v>
      </c>
      <c r="I1691" s="17">
        <v>0</v>
      </c>
    </row>
    <row r="1692" spans="1:9" x14ac:dyDescent="0.25">
      <c r="A1692" s="17">
        <v>2016</v>
      </c>
      <c r="B1692" s="17">
        <v>48</v>
      </c>
      <c r="C1692" s="17" t="s">
        <v>88</v>
      </c>
      <c r="D1692" s="17" t="s">
        <v>87</v>
      </c>
      <c r="E1692" s="17" t="s">
        <v>361</v>
      </c>
      <c r="F1692" s="17" t="s">
        <v>362</v>
      </c>
      <c r="G1692" s="17" t="s">
        <v>389</v>
      </c>
      <c r="H1692" s="17">
        <v>17253.227999999999</v>
      </c>
      <c r="I1692" s="17">
        <v>376</v>
      </c>
    </row>
    <row r="1693" spans="1:9" x14ac:dyDescent="0.25">
      <c r="A1693" s="17">
        <v>2016</v>
      </c>
      <c r="B1693" s="17">
        <v>48</v>
      </c>
      <c r="C1693" s="17" t="s">
        <v>88</v>
      </c>
      <c r="D1693" s="17" t="s">
        <v>87</v>
      </c>
      <c r="E1693" s="17" t="s">
        <v>359</v>
      </c>
      <c r="F1693" s="17" t="s">
        <v>360</v>
      </c>
      <c r="G1693" s="17" t="s">
        <v>388</v>
      </c>
      <c r="H1693" s="17">
        <v>130.77799999999999</v>
      </c>
      <c r="I1693" s="17">
        <v>0</v>
      </c>
    </row>
    <row r="1694" spans="1:9" x14ac:dyDescent="0.25">
      <c r="A1694" s="17">
        <v>2016</v>
      </c>
      <c r="B1694" s="17">
        <v>51</v>
      </c>
      <c r="C1694" s="17" t="s">
        <v>74</v>
      </c>
      <c r="D1694" s="17" t="s">
        <v>73</v>
      </c>
      <c r="E1694" s="17" t="s">
        <v>342</v>
      </c>
      <c r="F1694" s="17" t="s">
        <v>343</v>
      </c>
      <c r="G1694" s="17" t="s">
        <v>379</v>
      </c>
      <c r="H1694" s="17">
        <v>0</v>
      </c>
      <c r="I1694" s="17">
        <v>0</v>
      </c>
    </row>
    <row r="1695" spans="1:9" x14ac:dyDescent="0.25">
      <c r="A1695" s="17">
        <v>2016</v>
      </c>
      <c r="B1695" s="17">
        <v>51</v>
      </c>
      <c r="C1695" s="17" t="s">
        <v>74</v>
      </c>
      <c r="D1695" s="17" t="s">
        <v>73</v>
      </c>
      <c r="E1695" s="17" t="s">
        <v>327</v>
      </c>
      <c r="F1695" s="17" t="s">
        <v>348</v>
      </c>
      <c r="G1695" s="17" t="s">
        <v>382</v>
      </c>
      <c r="H1695" s="17">
        <v>0</v>
      </c>
      <c r="I1695" s="17">
        <v>0</v>
      </c>
    </row>
    <row r="1696" spans="1:9" x14ac:dyDescent="0.25">
      <c r="A1696" s="17">
        <v>2016</v>
      </c>
      <c r="B1696" s="17">
        <v>51</v>
      </c>
      <c r="C1696" s="17" t="s">
        <v>74</v>
      </c>
      <c r="D1696" s="17" t="s">
        <v>73</v>
      </c>
      <c r="E1696" s="17" t="s">
        <v>371</v>
      </c>
      <c r="F1696" s="17" t="s">
        <v>372</v>
      </c>
      <c r="G1696" s="17" t="s">
        <v>394</v>
      </c>
      <c r="H1696" s="17">
        <v>10</v>
      </c>
      <c r="I1696" s="17">
        <v>0</v>
      </c>
    </row>
    <row r="1697" spans="1:9" x14ac:dyDescent="0.25">
      <c r="A1697" s="17">
        <v>2016</v>
      </c>
      <c r="B1697" s="17">
        <v>51</v>
      </c>
      <c r="C1697" s="17" t="s">
        <v>74</v>
      </c>
      <c r="D1697" s="17" t="s">
        <v>73</v>
      </c>
      <c r="E1697" s="17" t="s">
        <v>363</v>
      </c>
      <c r="F1697" s="17" t="s">
        <v>364</v>
      </c>
      <c r="G1697" s="17" t="s">
        <v>390</v>
      </c>
      <c r="H1697" s="17">
        <v>0</v>
      </c>
      <c r="I1697" s="17">
        <v>0</v>
      </c>
    </row>
    <row r="1698" spans="1:9" x14ac:dyDescent="0.25">
      <c r="A1698" s="17">
        <v>2016</v>
      </c>
      <c r="B1698" s="17">
        <v>51</v>
      </c>
      <c r="C1698" s="17" t="s">
        <v>74</v>
      </c>
      <c r="D1698" s="17" t="s">
        <v>73</v>
      </c>
      <c r="E1698" s="17" t="s">
        <v>344</v>
      </c>
      <c r="F1698" s="17" t="s">
        <v>345</v>
      </c>
      <c r="G1698" s="17" t="s">
        <v>380</v>
      </c>
      <c r="H1698" s="17">
        <v>0</v>
      </c>
      <c r="I1698" s="17">
        <v>0</v>
      </c>
    </row>
    <row r="1699" spans="1:9" x14ac:dyDescent="0.25">
      <c r="A1699" s="17">
        <v>2016</v>
      </c>
      <c r="B1699" s="17">
        <v>51</v>
      </c>
      <c r="C1699" s="17" t="s">
        <v>74</v>
      </c>
      <c r="D1699" s="17" t="s">
        <v>73</v>
      </c>
      <c r="E1699" s="17" t="s">
        <v>365</v>
      </c>
      <c r="F1699" s="17" t="s">
        <v>366</v>
      </c>
      <c r="G1699" s="17" t="s">
        <v>391</v>
      </c>
      <c r="H1699" s="17">
        <v>2</v>
      </c>
      <c r="I1699" s="17">
        <v>0</v>
      </c>
    </row>
    <row r="1700" spans="1:9" x14ac:dyDescent="0.25">
      <c r="A1700" s="17">
        <v>2016</v>
      </c>
      <c r="B1700" s="17">
        <v>51</v>
      </c>
      <c r="C1700" s="17" t="s">
        <v>74</v>
      </c>
      <c r="D1700" s="17" t="s">
        <v>73</v>
      </c>
      <c r="E1700" s="17" t="s">
        <v>349</v>
      </c>
      <c r="F1700" s="17" t="s">
        <v>350</v>
      </c>
      <c r="G1700" s="17" t="s">
        <v>383</v>
      </c>
      <c r="H1700" s="17">
        <v>0</v>
      </c>
      <c r="I1700" s="17">
        <v>0</v>
      </c>
    </row>
    <row r="1701" spans="1:9" x14ac:dyDescent="0.25">
      <c r="A1701" s="17">
        <v>2016</v>
      </c>
      <c r="B1701" s="17">
        <v>51</v>
      </c>
      <c r="C1701" s="17" t="s">
        <v>74</v>
      </c>
      <c r="D1701" s="17" t="s">
        <v>73</v>
      </c>
      <c r="E1701" s="17" t="s">
        <v>367</v>
      </c>
      <c r="F1701" s="17" t="s">
        <v>368</v>
      </c>
      <c r="G1701" s="17" t="s">
        <v>392</v>
      </c>
      <c r="H1701" s="17">
        <v>0</v>
      </c>
      <c r="I1701" s="17">
        <v>0</v>
      </c>
    </row>
    <row r="1702" spans="1:9" x14ac:dyDescent="0.25">
      <c r="A1702" s="17">
        <v>2016</v>
      </c>
      <c r="B1702" s="17">
        <v>51</v>
      </c>
      <c r="C1702" s="17" t="s">
        <v>74</v>
      </c>
      <c r="D1702" s="17" t="s">
        <v>73</v>
      </c>
      <c r="E1702" s="17" t="s">
        <v>351</v>
      </c>
      <c r="F1702" s="17" t="s">
        <v>352</v>
      </c>
      <c r="G1702" s="17" t="s">
        <v>384</v>
      </c>
      <c r="H1702" s="17">
        <v>0</v>
      </c>
      <c r="I1702" s="17">
        <v>0</v>
      </c>
    </row>
    <row r="1703" spans="1:9" x14ac:dyDescent="0.25">
      <c r="A1703" s="17">
        <v>2016</v>
      </c>
      <c r="B1703" s="17">
        <v>51</v>
      </c>
      <c r="C1703" s="17" t="s">
        <v>74</v>
      </c>
      <c r="D1703" s="17" t="s">
        <v>73</v>
      </c>
      <c r="E1703" s="17" t="s">
        <v>353</v>
      </c>
      <c r="F1703" s="17" t="s">
        <v>354</v>
      </c>
      <c r="G1703" s="17" t="s">
        <v>385</v>
      </c>
      <c r="H1703" s="17">
        <v>0</v>
      </c>
      <c r="I1703" s="17">
        <v>0</v>
      </c>
    </row>
    <row r="1704" spans="1:9" x14ac:dyDescent="0.25">
      <c r="A1704" s="17">
        <v>2016</v>
      </c>
      <c r="B1704" s="17">
        <v>51</v>
      </c>
      <c r="C1704" s="17" t="s">
        <v>74</v>
      </c>
      <c r="D1704" s="17" t="s">
        <v>73</v>
      </c>
      <c r="E1704" s="17" t="s">
        <v>355</v>
      </c>
      <c r="F1704" s="17" t="s">
        <v>356</v>
      </c>
      <c r="G1704" s="17" t="s">
        <v>386</v>
      </c>
      <c r="H1704" s="17">
        <v>0</v>
      </c>
      <c r="I1704" s="17">
        <v>0</v>
      </c>
    </row>
    <row r="1705" spans="1:9" x14ac:dyDescent="0.25">
      <c r="A1705" s="17">
        <v>2016</v>
      </c>
      <c r="B1705" s="17">
        <v>51</v>
      </c>
      <c r="C1705" s="17" t="s">
        <v>74</v>
      </c>
      <c r="D1705" s="17" t="s">
        <v>73</v>
      </c>
      <c r="E1705" s="17" t="s">
        <v>357</v>
      </c>
      <c r="F1705" s="17" t="s">
        <v>358</v>
      </c>
      <c r="G1705" s="17" t="s">
        <v>387</v>
      </c>
      <c r="H1705" s="17">
        <v>0</v>
      </c>
      <c r="I1705" s="17">
        <v>0</v>
      </c>
    </row>
    <row r="1706" spans="1:9" x14ac:dyDescent="0.25">
      <c r="A1706" s="17">
        <v>2016</v>
      </c>
      <c r="B1706" s="17">
        <v>51</v>
      </c>
      <c r="C1706" s="17" t="s">
        <v>74</v>
      </c>
      <c r="D1706" s="17" t="s">
        <v>73</v>
      </c>
      <c r="E1706" s="17" t="s">
        <v>328</v>
      </c>
      <c r="F1706" s="17" t="s">
        <v>339</v>
      </c>
      <c r="G1706" s="17" t="s">
        <v>377</v>
      </c>
      <c r="H1706" s="17">
        <v>0</v>
      </c>
      <c r="I1706" s="17">
        <v>0</v>
      </c>
    </row>
    <row r="1707" spans="1:9" x14ac:dyDescent="0.25">
      <c r="A1707" s="17">
        <v>2016</v>
      </c>
      <c r="B1707" s="17">
        <v>51</v>
      </c>
      <c r="C1707" s="17" t="s">
        <v>74</v>
      </c>
      <c r="D1707" s="17" t="s">
        <v>73</v>
      </c>
      <c r="E1707" s="17" t="s">
        <v>340</v>
      </c>
      <c r="F1707" s="17" t="s">
        <v>341</v>
      </c>
      <c r="G1707" s="17" t="s">
        <v>378</v>
      </c>
      <c r="H1707" s="17">
        <v>15724</v>
      </c>
      <c r="I1707" s="17">
        <v>242</v>
      </c>
    </row>
    <row r="1708" spans="1:9" x14ac:dyDescent="0.25">
      <c r="A1708" s="17">
        <v>2016</v>
      </c>
      <c r="B1708" s="17">
        <v>51</v>
      </c>
      <c r="C1708" s="17" t="s">
        <v>74</v>
      </c>
      <c r="D1708" s="17" t="s">
        <v>73</v>
      </c>
      <c r="E1708" s="17" t="s">
        <v>369</v>
      </c>
      <c r="F1708" s="17" t="s">
        <v>370</v>
      </c>
      <c r="G1708" s="17" t="s">
        <v>393</v>
      </c>
      <c r="H1708" s="17">
        <v>253</v>
      </c>
      <c r="I1708" s="17">
        <v>0</v>
      </c>
    </row>
    <row r="1709" spans="1:9" x14ac:dyDescent="0.25">
      <c r="A1709" s="17">
        <v>2016</v>
      </c>
      <c r="B1709" s="17">
        <v>51</v>
      </c>
      <c r="C1709" s="17" t="s">
        <v>74</v>
      </c>
      <c r="D1709" s="17" t="s">
        <v>73</v>
      </c>
      <c r="E1709" s="17" t="s">
        <v>346</v>
      </c>
      <c r="F1709" s="17" t="s">
        <v>347</v>
      </c>
      <c r="G1709" s="17" t="s">
        <v>381</v>
      </c>
      <c r="H1709" s="17">
        <v>0</v>
      </c>
      <c r="I1709" s="17">
        <v>0</v>
      </c>
    </row>
    <row r="1710" spans="1:9" x14ac:dyDescent="0.25">
      <c r="A1710" s="17">
        <v>2016</v>
      </c>
      <c r="B1710" s="17">
        <v>51</v>
      </c>
      <c r="C1710" s="17" t="s">
        <v>74</v>
      </c>
      <c r="D1710" s="17" t="s">
        <v>73</v>
      </c>
      <c r="E1710" s="17" t="s">
        <v>361</v>
      </c>
      <c r="F1710" s="17" t="s">
        <v>362</v>
      </c>
      <c r="G1710" s="17" t="s">
        <v>389</v>
      </c>
      <c r="H1710" s="17">
        <v>0</v>
      </c>
      <c r="I1710" s="17">
        <v>0</v>
      </c>
    </row>
    <row r="1711" spans="1:9" x14ac:dyDescent="0.25">
      <c r="A1711" s="17">
        <v>2016</v>
      </c>
      <c r="B1711" s="17">
        <v>51</v>
      </c>
      <c r="C1711" s="17" t="s">
        <v>74</v>
      </c>
      <c r="D1711" s="17" t="s">
        <v>73</v>
      </c>
      <c r="E1711" s="17" t="s">
        <v>359</v>
      </c>
      <c r="F1711" s="17" t="s">
        <v>360</v>
      </c>
      <c r="G1711" s="17" t="s">
        <v>388</v>
      </c>
      <c r="H1711" s="17">
        <v>1</v>
      </c>
      <c r="I1711" s="17">
        <v>0</v>
      </c>
    </row>
    <row r="1712" spans="1:9" x14ac:dyDescent="0.25">
      <c r="A1712" s="17">
        <v>2016</v>
      </c>
      <c r="B1712" s="17">
        <v>54</v>
      </c>
      <c r="C1712" s="17" t="s">
        <v>60</v>
      </c>
      <c r="D1712" s="17" t="s">
        <v>59</v>
      </c>
      <c r="E1712" s="17" t="s">
        <v>342</v>
      </c>
      <c r="F1712" s="17" t="s">
        <v>343</v>
      </c>
      <c r="G1712" s="17" t="s">
        <v>379</v>
      </c>
      <c r="H1712" s="17">
        <v>0</v>
      </c>
      <c r="I1712" s="17">
        <v>0</v>
      </c>
    </row>
    <row r="1713" spans="1:9" x14ac:dyDescent="0.25">
      <c r="A1713" s="17">
        <v>2016</v>
      </c>
      <c r="B1713" s="17">
        <v>54</v>
      </c>
      <c r="C1713" s="17" t="s">
        <v>60</v>
      </c>
      <c r="D1713" s="17" t="s">
        <v>59</v>
      </c>
      <c r="E1713" s="17" t="s">
        <v>327</v>
      </c>
      <c r="F1713" s="17" t="s">
        <v>348</v>
      </c>
      <c r="G1713" s="17" t="s">
        <v>382</v>
      </c>
      <c r="H1713" s="17">
        <v>0</v>
      </c>
      <c r="I1713" s="17">
        <v>0</v>
      </c>
    </row>
    <row r="1714" spans="1:9" x14ac:dyDescent="0.25">
      <c r="A1714" s="17">
        <v>2016</v>
      </c>
      <c r="B1714" s="17">
        <v>54</v>
      </c>
      <c r="C1714" s="17" t="s">
        <v>60</v>
      </c>
      <c r="D1714" s="17" t="s">
        <v>59</v>
      </c>
      <c r="E1714" s="17" t="s">
        <v>371</v>
      </c>
      <c r="F1714" s="17" t="s">
        <v>372</v>
      </c>
      <c r="G1714" s="17" t="s">
        <v>394</v>
      </c>
      <c r="H1714" s="17">
        <v>0</v>
      </c>
      <c r="I1714" s="17">
        <v>0</v>
      </c>
    </row>
    <row r="1715" spans="1:9" x14ac:dyDescent="0.25">
      <c r="A1715" s="17">
        <v>2016</v>
      </c>
      <c r="B1715" s="17">
        <v>54</v>
      </c>
      <c r="C1715" s="17" t="s">
        <v>60</v>
      </c>
      <c r="D1715" s="17" t="s">
        <v>59</v>
      </c>
      <c r="E1715" s="17" t="s">
        <v>363</v>
      </c>
      <c r="F1715" s="17" t="s">
        <v>364</v>
      </c>
      <c r="G1715" s="17" t="s">
        <v>390</v>
      </c>
      <c r="H1715" s="17">
        <v>2</v>
      </c>
      <c r="I1715" s="17">
        <v>0</v>
      </c>
    </row>
    <row r="1716" spans="1:9" x14ac:dyDescent="0.25">
      <c r="A1716" s="17">
        <v>2016</v>
      </c>
      <c r="B1716" s="17">
        <v>54</v>
      </c>
      <c r="C1716" s="17" t="s">
        <v>60</v>
      </c>
      <c r="D1716" s="17" t="s">
        <v>59</v>
      </c>
      <c r="E1716" s="17" t="s">
        <v>344</v>
      </c>
      <c r="F1716" s="17" t="s">
        <v>345</v>
      </c>
      <c r="G1716" s="17" t="s">
        <v>380</v>
      </c>
      <c r="H1716" s="17">
        <v>0</v>
      </c>
      <c r="I1716" s="17">
        <v>0</v>
      </c>
    </row>
    <row r="1717" spans="1:9" x14ac:dyDescent="0.25">
      <c r="A1717" s="17">
        <v>2016</v>
      </c>
      <c r="B1717" s="17">
        <v>54</v>
      </c>
      <c r="C1717" s="17" t="s">
        <v>60</v>
      </c>
      <c r="D1717" s="17" t="s">
        <v>59</v>
      </c>
      <c r="E1717" s="17" t="s">
        <v>365</v>
      </c>
      <c r="F1717" s="17" t="s">
        <v>366</v>
      </c>
      <c r="G1717" s="17" t="s">
        <v>391</v>
      </c>
      <c r="H1717" s="17">
        <v>8</v>
      </c>
      <c r="I1717" s="17">
        <v>0</v>
      </c>
    </row>
    <row r="1718" spans="1:9" x14ac:dyDescent="0.25">
      <c r="A1718" s="17">
        <v>2016</v>
      </c>
      <c r="B1718" s="17">
        <v>54</v>
      </c>
      <c r="C1718" s="17" t="s">
        <v>60</v>
      </c>
      <c r="D1718" s="17" t="s">
        <v>59</v>
      </c>
      <c r="E1718" s="17" t="s">
        <v>349</v>
      </c>
      <c r="F1718" s="17" t="s">
        <v>350</v>
      </c>
      <c r="G1718" s="17" t="s">
        <v>383</v>
      </c>
      <c r="H1718" s="17">
        <v>0</v>
      </c>
      <c r="I1718" s="17">
        <v>0</v>
      </c>
    </row>
    <row r="1719" spans="1:9" x14ac:dyDescent="0.25">
      <c r="A1719" s="17">
        <v>2016</v>
      </c>
      <c r="B1719" s="17">
        <v>54</v>
      </c>
      <c r="C1719" s="17" t="s">
        <v>60</v>
      </c>
      <c r="D1719" s="17" t="s">
        <v>59</v>
      </c>
      <c r="E1719" s="17" t="s">
        <v>367</v>
      </c>
      <c r="F1719" s="17" t="s">
        <v>368</v>
      </c>
      <c r="G1719" s="17" t="s">
        <v>392</v>
      </c>
      <c r="H1719" s="17">
        <v>6</v>
      </c>
      <c r="I1719" s="17">
        <v>0</v>
      </c>
    </row>
    <row r="1720" spans="1:9" x14ac:dyDescent="0.25">
      <c r="A1720" s="17">
        <v>2016</v>
      </c>
      <c r="B1720" s="17">
        <v>54</v>
      </c>
      <c r="C1720" s="17" t="s">
        <v>60</v>
      </c>
      <c r="D1720" s="17" t="s">
        <v>59</v>
      </c>
      <c r="E1720" s="17" t="s">
        <v>351</v>
      </c>
      <c r="F1720" s="17" t="s">
        <v>352</v>
      </c>
      <c r="G1720" s="17" t="s">
        <v>384</v>
      </c>
      <c r="H1720" s="17">
        <v>0</v>
      </c>
      <c r="I1720" s="17">
        <v>0</v>
      </c>
    </row>
    <row r="1721" spans="1:9" x14ac:dyDescent="0.25">
      <c r="A1721" s="17">
        <v>2016</v>
      </c>
      <c r="B1721" s="17">
        <v>54</v>
      </c>
      <c r="C1721" s="17" t="s">
        <v>60</v>
      </c>
      <c r="D1721" s="17" t="s">
        <v>59</v>
      </c>
      <c r="E1721" s="17" t="s">
        <v>353</v>
      </c>
      <c r="F1721" s="17" t="s">
        <v>354</v>
      </c>
      <c r="G1721" s="17" t="s">
        <v>385</v>
      </c>
      <c r="H1721" s="17">
        <v>0</v>
      </c>
      <c r="I1721" s="17">
        <v>0</v>
      </c>
    </row>
    <row r="1722" spans="1:9" x14ac:dyDescent="0.25">
      <c r="A1722" s="17">
        <v>2016</v>
      </c>
      <c r="B1722" s="17">
        <v>54</v>
      </c>
      <c r="C1722" s="17" t="s">
        <v>60</v>
      </c>
      <c r="D1722" s="17" t="s">
        <v>59</v>
      </c>
      <c r="E1722" s="17" t="s">
        <v>355</v>
      </c>
      <c r="F1722" s="17" t="s">
        <v>356</v>
      </c>
      <c r="G1722" s="17" t="s">
        <v>386</v>
      </c>
      <c r="H1722" s="17">
        <v>0</v>
      </c>
      <c r="I1722" s="17">
        <v>0</v>
      </c>
    </row>
    <row r="1723" spans="1:9" x14ac:dyDescent="0.25">
      <c r="A1723" s="17">
        <v>2016</v>
      </c>
      <c r="B1723" s="17">
        <v>54</v>
      </c>
      <c r="C1723" s="17" t="s">
        <v>60</v>
      </c>
      <c r="D1723" s="17" t="s">
        <v>59</v>
      </c>
      <c r="E1723" s="17" t="s">
        <v>357</v>
      </c>
      <c r="F1723" s="17" t="s">
        <v>358</v>
      </c>
      <c r="G1723" s="17" t="s">
        <v>387</v>
      </c>
      <c r="H1723" s="17">
        <v>0</v>
      </c>
      <c r="I1723" s="17">
        <v>0</v>
      </c>
    </row>
    <row r="1724" spans="1:9" x14ac:dyDescent="0.25">
      <c r="A1724" s="17">
        <v>2016</v>
      </c>
      <c r="B1724" s="17">
        <v>54</v>
      </c>
      <c r="C1724" s="17" t="s">
        <v>60</v>
      </c>
      <c r="D1724" s="17" t="s">
        <v>59</v>
      </c>
      <c r="E1724" s="17" t="s">
        <v>328</v>
      </c>
      <c r="F1724" s="17" t="s">
        <v>339</v>
      </c>
      <c r="G1724" s="17" t="s">
        <v>377</v>
      </c>
      <c r="H1724" s="17">
        <v>0</v>
      </c>
      <c r="I1724" s="17">
        <v>0</v>
      </c>
    </row>
    <row r="1725" spans="1:9" x14ac:dyDescent="0.25">
      <c r="A1725" s="17">
        <v>2016</v>
      </c>
      <c r="B1725" s="17">
        <v>54</v>
      </c>
      <c r="C1725" s="17" t="s">
        <v>60</v>
      </c>
      <c r="D1725" s="17" t="s">
        <v>59</v>
      </c>
      <c r="E1725" s="17" t="s">
        <v>340</v>
      </c>
      <c r="F1725" s="17" t="s">
        <v>341</v>
      </c>
      <c r="G1725" s="17" t="s">
        <v>378</v>
      </c>
      <c r="H1725" s="17">
        <v>2830.6329999999998</v>
      </c>
      <c r="I1725" s="17">
        <v>78</v>
      </c>
    </row>
    <row r="1726" spans="1:9" x14ac:dyDescent="0.25">
      <c r="A1726" s="17">
        <v>2016</v>
      </c>
      <c r="B1726" s="17">
        <v>54</v>
      </c>
      <c r="C1726" s="17" t="s">
        <v>60</v>
      </c>
      <c r="D1726" s="17" t="s">
        <v>59</v>
      </c>
      <c r="E1726" s="17" t="s">
        <v>369</v>
      </c>
      <c r="F1726" s="17" t="s">
        <v>370</v>
      </c>
      <c r="G1726" s="17" t="s">
        <v>393</v>
      </c>
      <c r="H1726" s="17">
        <v>22.794</v>
      </c>
      <c r="I1726" s="17">
        <v>0</v>
      </c>
    </row>
    <row r="1727" spans="1:9" x14ac:dyDescent="0.25">
      <c r="A1727" s="17">
        <v>2016</v>
      </c>
      <c r="B1727" s="17">
        <v>54</v>
      </c>
      <c r="C1727" s="17" t="s">
        <v>60</v>
      </c>
      <c r="D1727" s="17" t="s">
        <v>59</v>
      </c>
      <c r="E1727" s="17" t="s">
        <v>346</v>
      </c>
      <c r="F1727" s="17" t="s">
        <v>347</v>
      </c>
      <c r="G1727" s="17" t="s">
        <v>381</v>
      </c>
      <c r="H1727" s="17">
        <v>0</v>
      </c>
      <c r="I1727" s="17">
        <v>0</v>
      </c>
    </row>
    <row r="1728" spans="1:9" x14ac:dyDescent="0.25">
      <c r="A1728" s="17">
        <v>2016</v>
      </c>
      <c r="B1728" s="17">
        <v>54</v>
      </c>
      <c r="C1728" s="17" t="s">
        <v>60</v>
      </c>
      <c r="D1728" s="17" t="s">
        <v>59</v>
      </c>
      <c r="E1728" s="17" t="s">
        <v>361</v>
      </c>
      <c r="F1728" s="17" t="s">
        <v>362</v>
      </c>
      <c r="G1728" s="17" t="s">
        <v>389</v>
      </c>
      <c r="H1728" s="17">
        <v>0</v>
      </c>
      <c r="I1728" s="17">
        <v>0</v>
      </c>
    </row>
    <row r="1729" spans="1:9" x14ac:dyDescent="0.25">
      <c r="A1729" s="17">
        <v>2016</v>
      </c>
      <c r="B1729" s="17">
        <v>54</v>
      </c>
      <c r="C1729" s="17" t="s">
        <v>60</v>
      </c>
      <c r="D1729" s="17" t="s">
        <v>59</v>
      </c>
      <c r="E1729" s="17" t="s">
        <v>359</v>
      </c>
      <c r="F1729" s="17" t="s">
        <v>360</v>
      </c>
      <c r="G1729" s="17" t="s">
        <v>388</v>
      </c>
      <c r="H1729" s="17">
        <v>7</v>
      </c>
      <c r="I1729" s="17">
        <v>0</v>
      </c>
    </row>
    <row r="1730" spans="1:9" x14ac:dyDescent="0.25">
      <c r="A1730" s="17">
        <v>2016</v>
      </c>
      <c r="B1730" s="17">
        <v>60</v>
      </c>
      <c r="C1730" s="17" t="s">
        <v>56</v>
      </c>
      <c r="D1730" s="17" t="s">
        <v>55</v>
      </c>
      <c r="E1730" s="17" t="s">
        <v>342</v>
      </c>
      <c r="F1730" s="17" t="s">
        <v>343</v>
      </c>
      <c r="G1730" s="17" t="s">
        <v>379</v>
      </c>
      <c r="H1730" s="17">
        <v>0</v>
      </c>
      <c r="I1730" s="17">
        <v>0</v>
      </c>
    </row>
    <row r="1731" spans="1:9" x14ac:dyDescent="0.25">
      <c r="A1731" s="17">
        <v>2016</v>
      </c>
      <c r="B1731" s="17">
        <v>60</v>
      </c>
      <c r="C1731" s="17" t="s">
        <v>56</v>
      </c>
      <c r="D1731" s="17" t="s">
        <v>55</v>
      </c>
      <c r="E1731" s="17" t="s">
        <v>327</v>
      </c>
      <c r="F1731" s="17" t="s">
        <v>348</v>
      </c>
      <c r="G1731" s="17" t="s">
        <v>382</v>
      </c>
      <c r="H1731" s="17">
        <v>0</v>
      </c>
      <c r="I1731" s="17">
        <v>0</v>
      </c>
    </row>
    <row r="1732" spans="1:9" x14ac:dyDescent="0.25">
      <c r="A1732" s="17">
        <v>2016</v>
      </c>
      <c r="B1732" s="17">
        <v>60</v>
      </c>
      <c r="C1732" s="17" t="s">
        <v>56</v>
      </c>
      <c r="D1732" s="17" t="s">
        <v>55</v>
      </c>
      <c r="E1732" s="17" t="s">
        <v>371</v>
      </c>
      <c r="F1732" s="17" t="s">
        <v>372</v>
      </c>
      <c r="G1732" s="17" t="s">
        <v>394</v>
      </c>
      <c r="H1732" s="17">
        <v>22</v>
      </c>
      <c r="I1732" s="17">
        <v>0</v>
      </c>
    </row>
    <row r="1733" spans="1:9" x14ac:dyDescent="0.25">
      <c r="A1733" s="17">
        <v>2016</v>
      </c>
      <c r="B1733" s="17">
        <v>60</v>
      </c>
      <c r="C1733" s="17" t="s">
        <v>56</v>
      </c>
      <c r="D1733" s="17" t="s">
        <v>55</v>
      </c>
      <c r="E1733" s="17" t="s">
        <v>363</v>
      </c>
      <c r="F1733" s="17" t="s">
        <v>364</v>
      </c>
      <c r="G1733" s="17" t="s">
        <v>390</v>
      </c>
      <c r="H1733" s="17">
        <v>0</v>
      </c>
      <c r="I1733" s="17">
        <v>0</v>
      </c>
    </row>
    <row r="1734" spans="1:9" x14ac:dyDescent="0.25">
      <c r="A1734" s="17">
        <v>2016</v>
      </c>
      <c r="B1734" s="17">
        <v>60</v>
      </c>
      <c r="C1734" s="17" t="s">
        <v>56</v>
      </c>
      <c r="D1734" s="17" t="s">
        <v>55</v>
      </c>
      <c r="E1734" s="17" t="s">
        <v>344</v>
      </c>
      <c r="F1734" s="17" t="s">
        <v>345</v>
      </c>
      <c r="G1734" s="17" t="s">
        <v>380</v>
      </c>
      <c r="H1734" s="17">
        <v>0</v>
      </c>
      <c r="I1734" s="17">
        <v>0</v>
      </c>
    </row>
    <row r="1735" spans="1:9" x14ac:dyDescent="0.25">
      <c r="A1735" s="17">
        <v>2016</v>
      </c>
      <c r="B1735" s="17">
        <v>60</v>
      </c>
      <c r="C1735" s="17" t="s">
        <v>56</v>
      </c>
      <c r="D1735" s="17" t="s">
        <v>55</v>
      </c>
      <c r="E1735" s="17" t="s">
        <v>365</v>
      </c>
      <c r="F1735" s="17" t="s">
        <v>366</v>
      </c>
      <c r="G1735" s="17" t="s">
        <v>391</v>
      </c>
      <c r="H1735" s="17">
        <v>0</v>
      </c>
      <c r="I1735" s="17">
        <v>0</v>
      </c>
    </row>
    <row r="1736" spans="1:9" x14ac:dyDescent="0.25">
      <c r="A1736" s="17">
        <v>2016</v>
      </c>
      <c r="B1736" s="17">
        <v>60</v>
      </c>
      <c r="C1736" s="17" t="s">
        <v>56</v>
      </c>
      <c r="D1736" s="17" t="s">
        <v>55</v>
      </c>
      <c r="E1736" s="17" t="s">
        <v>349</v>
      </c>
      <c r="F1736" s="17" t="s">
        <v>350</v>
      </c>
      <c r="G1736" s="17" t="s">
        <v>383</v>
      </c>
      <c r="H1736" s="17">
        <v>1</v>
      </c>
      <c r="I1736" s="17">
        <v>0</v>
      </c>
    </row>
    <row r="1737" spans="1:9" x14ac:dyDescent="0.25">
      <c r="A1737" s="17">
        <v>2016</v>
      </c>
      <c r="B1737" s="17">
        <v>60</v>
      </c>
      <c r="C1737" s="17" t="s">
        <v>56</v>
      </c>
      <c r="D1737" s="17" t="s">
        <v>55</v>
      </c>
      <c r="E1737" s="17" t="s">
        <v>367</v>
      </c>
      <c r="F1737" s="17" t="s">
        <v>368</v>
      </c>
      <c r="G1737" s="17" t="s">
        <v>392</v>
      </c>
      <c r="H1737" s="17">
        <v>0</v>
      </c>
      <c r="I1737" s="17">
        <v>6</v>
      </c>
    </row>
    <row r="1738" spans="1:9" x14ac:dyDescent="0.25">
      <c r="A1738" s="17">
        <v>2016</v>
      </c>
      <c r="B1738" s="17">
        <v>60</v>
      </c>
      <c r="C1738" s="17" t="s">
        <v>56</v>
      </c>
      <c r="D1738" s="17" t="s">
        <v>55</v>
      </c>
      <c r="E1738" s="17" t="s">
        <v>351</v>
      </c>
      <c r="F1738" s="17" t="s">
        <v>352</v>
      </c>
      <c r="G1738" s="17" t="s">
        <v>384</v>
      </c>
      <c r="H1738" s="17">
        <v>0</v>
      </c>
      <c r="I1738" s="17">
        <v>0</v>
      </c>
    </row>
    <row r="1739" spans="1:9" x14ac:dyDescent="0.25">
      <c r="A1739" s="17">
        <v>2016</v>
      </c>
      <c r="B1739" s="17">
        <v>60</v>
      </c>
      <c r="C1739" s="17" t="s">
        <v>56</v>
      </c>
      <c r="D1739" s="17" t="s">
        <v>55</v>
      </c>
      <c r="E1739" s="17" t="s">
        <v>353</v>
      </c>
      <c r="F1739" s="17" t="s">
        <v>354</v>
      </c>
      <c r="G1739" s="17" t="s">
        <v>385</v>
      </c>
      <c r="H1739" s="17">
        <v>0</v>
      </c>
      <c r="I1739" s="17">
        <v>0</v>
      </c>
    </row>
    <row r="1740" spans="1:9" x14ac:dyDescent="0.25">
      <c r="A1740" s="17">
        <v>2016</v>
      </c>
      <c r="B1740" s="17">
        <v>60</v>
      </c>
      <c r="C1740" s="17" t="s">
        <v>56</v>
      </c>
      <c r="D1740" s="17" t="s">
        <v>55</v>
      </c>
      <c r="E1740" s="17" t="s">
        <v>355</v>
      </c>
      <c r="F1740" s="17" t="s">
        <v>356</v>
      </c>
      <c r="G1740" s="17" t="s">
        <v>386</v>
      </c>
      <c r="H1740" s="17">
        <v>0</v>
      </c>
      <c r="I1740" s="17">
        <v>0</v>
      </c>
    </row>
    <row r="1741" spans="1:9" x14ac:dyDescent="0.25">
      <c r="A1741" s="17">
        <v>2016</v>
      </c>
      <c r="B1741" s="17">
        <v>60</v>
      </c>
      <c r="C1741" s="17" t="s">
        <v>56</v>
      </c>
      <c r="D1741" s="17" t="s">
        <v>55</v>
      </c>
      <c r="E1741" s="17" t="s">
        <v>357</v>
      </c>
      <c r="F1741" s="17" t="s">
        <v>358</v>
      </c>
      <c r="G1741" s="17" t="s">
        <v>387</v>
      </c>
      <c r="H1741" s="17">
        <v>0</v>
      </c>
      <c r="I1741" s="17">
        <v>0</v>
      </c>
    </row>
    <row r="1742" spans="1:9" x14ac:dyDescent="0.25">
      <c r="A1742" s="17">
        <v>2016</v>
      </c>
      <c r="B1742" s="17">
        <v>60</v>
      </c>
      <c r="C1742" s="17" t="s">
        <v>56</v>
      </c>
      <c r="D1742" s="17" t="s">
        <v>55</v>
      </c>
      <c r="E1742" s="17" t="s">
        <v>328</v>
      </c>
      <c r="F1742" s="17" t="s">
        <v>339</v>
      </c>
      <c r="G1742" s="17" t="s">
        <v>377</v>
      </c>
      <c r="H1742" s="17">
        <v>0</v>
      </c>
      <c r="I1742" s="17">
        <v>0</v>
      </c>
    </row>
    <row r="1743" spans="1:9" x14ac:dyDescent="0.25">
      <c r="A1743" s="17">
        <v>2016</v>
      </c>
      <c r="B1743" s="17">
        <v>60</v>
      </c>
      <c r="C1743" s="17" t="s">
        <v>56</v>
      </c>
      <c r="D1743" s="17" t="s">
        <v>55</v>
      </c>
      <c r="E1743" s="17" t="s">
        <v>340</v>
      </c>
      <c r="F1743" s="17" t="s">
        <v>341</v>
      </c>
      <c r="G1743" s="17" t="s">
        <v>378</v>
      </c>
      <c r="H1743" s="17">
        <v>0</v>
      </c>
      <c r="I1743" s="17">
        <v>0</v>
      </c>
    </row>
    <row r="1744" spans="1:9" x14ac:dyDescent="0.25">
      <c r="A1744" s="17">
        <v>2016</v>
      </c>
      <c r="B1744" s="17">
        <v>60</v>
      </c>
      <c r="C1744" s="17" t="s">
        <v>56</v>
      </c>
      <c r="D1744" s="17" t="s">
        <v>55</v>
      </c>
      <c r="E1744" s="17" t="s">
        <v>369</v>
      </c>
      <c r="F1744" s="17" t="s">
        <v>370</v>
      </c>
      <c r="G1744" s="17" t="s">
        <v>393</v>
      </c>
      <c r="H1744" s="17">
        <v>45182</v>
      </c>
      <c r="I1744" s="17">
        <v>837</v>
      </c>
    </row>
    <row r="1745" spans="1:9" x14ac:dyDescent="0.25">
      <c r="A1745" s="17">
        <v>2016</v>
      </c>
      <c r="B1745" s="17">
        <v>60</v>
      </c>
      <c r="C1745" s="17" t="s">
        <v>56</v>
      </c>
      <c r="D1745" s="17" t="s">
        <v>55</v>
      </c>
      <c r="E1745" s="17" t="s">
        <v>346</v>
      </c>
      <c r="F1745" s="17" t="s">
        <v>347</v>
      </c>
      <c r="G1745" s="17" t="s">
        <v>381</v>
      </c>
      <c r="H1745" s="17">
        <v>0</v>
      </c>
      <c r="I1745" s="17">
        <v>0</v>
      </c>
    </row>
    <row r="1746" spans="1:9" x14ac:dyDescent="0.25">
      <c r="A1746" s="17">
        <v>2016</v>
      </c>
      <c r="B1746" s="17">
        <v>60</v>
      </c>
      <c r="C1746" s="17" t="s">
        <v>56</v>
      </c>
      <c r="D1746" s="17" t="s">
        <v>55</v>
      </c>
      <c r="E1746" s="17" t="s">
        <v>361</v>
      </c>
      <c r="F1746" s="17" t="s">
        <v>362</v>
      </c>
      <c r="G1746" s="17" t="s">
        <v>389</v>
      </c>
      <c r="H1746" s="17">
        <v>0</v>
      </c>
      <c r="I1746" s="17">
        <v>0</v>
      </c>
    </row>
    <row r="1747" spans="1:9" x14ac:dyDescent="0.25">
      <c r="A1747" s="17">
        <v>2016</v>
      </c>
      <c r="B1747" s="17">
        <v>60</v>
      </c>
      <c r="C1747" s="17" t="s">
        <v>56</v>
      </c>
      <c r="D1747" s="17" t="s">
        <v>55</v>
      </c>
      <c r="E1747" s="17" t="s">
        <v>359</v>
      </c>
      <c r="F1747" s="17" t="s">
        <v>360</v>
      </c>
      <c r="G1747" s="17" t="s">
        <v>388</v>
      </c>
      <c r="H1747" s="17">
        <v>113</v>
      </c>
      <c r="I1747" s="17">
        <v>6</v>
      </c>
    </row>
    <row r="1748" spans="1:9" x14ac:dyDescent="0.25">
      <c r="A1748" s="17">
        <v>2017</v>
      </c>
      <c r="B1748" s="17">
        <v>1</v>
      </c>
      <c r="C1748" s="17" t="s">
        <v>2</v>
      </c>
      <c r="D1748" s="17" t="s">
        <v>33</v>
      </c>
      <c r="E1748" s="17" t="s">
        <v>342</v>
      </c>
      <c r="F1748" s="17" t="s">
        <v>343</v>
      </c>
      <c r="G1748" s="17" t="s">
        <v>379</v>
      </c>
      <c r="H1748" s="17">
        <v>1861</v>
      </c>
      <c r="I1748" s="17">
        <v>0</v>
      </c>
    </row>
    <row r="1749" spans="1:9" x14ac:dyDescent="0.25">
      <c r="A1749" s="17">
        <v>2017</v>
      </c>
      <c r="B1749" s="17">
        <v>1</v>
      </c>
      <c r="C1749" s="17" t="s">
        <v>2</v>
      </c>
      <c r="D1749" s="17" t="s">
        <v>33</v>
      </c>
      <c r="E1749" s="17" t="s">
        <v>327</v>
      </c>
      <c r="F1749" s="17" t="s">
        <v>348</v>
      </c>
      <c r="G1749" s="17" t="s">
        <v>382</v>
      </c>
      <c r="H1749" s="17">
        <v>27207.094000000001</v>
      </c>
      <c r="I1749" s="17">
        <v>130</v>
      </c>
    </row>
    <row r="1750" spans="1:9" x14ac:dyDescent="0.25">
      <c r="A1750" s="17">
        <v>2017</v>
      </c>
      <c r="B1750" s="17">
        <v>1</v>
      </c>
      <c r="C1750" s="17" t="s">
        <v>2</v>
      </c>
      <c r="D1750" s="17" t="s">
        <v>33</v>
      </c>
      <c r="E1750" s="17" t="s">
        <v>371</v>
      </c>
      <c r="F1750" s="17" t="s">
        <v>372</v>
      </c>
      <c r="G1750" s="17" t="s">
        <v>394</v>
      </c>
      <c r="H1750" s="17">
        <v>766732.06499999994</v>
      </c>
      <c r="I1750" s="17">
        <v>5558</v>
      </c>
    </row>
    <row r="1751" spans="1:9" x14ac:dyDescent="0.25">
      <c r="A1751" s="17">
        <v>2017</v>
      </c>
      <c r="B1751" s="17">
        <v>1</v>
      </c>
      <c r="C1751" s="17" t="s">
        <v>2</v>
      </c>
      <c r="D1751" s="17" t="s">
        <v>33</v>
      </c>
      <c r="E1751" s="17" t="s">
        <v>363</v>
      </c>
      <c r="F1751" s="17" t="s">
        <v>364</v>
      </c>
      <c r="G1751" s="17" t="s">
        <v>390</v>
      </c>
      <c r="H1751" s="17">
        <v>77813</v>
      </c>
      <c r="I1751" s="17">
        <v>948</v>
      </c>
    </row>
    <row r="1752" spans="1:9" x14ac:dyDescent="0.25">
      <c r="A1752" s="17">
        <v>2017</v>
      </c>
      <c r="B1752" s="17">
        <v>1</v>
      </c>
      <c r="C1752" s="17" t="s">
        <v>2</v>
      </c>
      <c r="D1752" s="17" t="s">
        <v>33</v>
      </c>
      <c r="E1752" s="17" t="s">
        <v>344</v>
      </c>
      <c r="F1752" s="17" t="s">
        <v>345</v>
      </c>
      <c r="G1752" s="17" t="s">
        <v>380</v>
      </c>
      <c r="H1752" s="17">
        <v>22251</v>
      </c>
      <c r="I1752" s="17">
        <v>154</v>
      </c>
    </row>
    <row r="1753" spans="1:9" x14ac:dyDescent="0.25">
      <c r="A1753" s="17">
        <v>2017</v>
      </c>
      <c r="B1753" s="17">
        <v>1</v>
      </c>
      <c r="C1753" s="17" t="s">
        <v>2</v>
      </c>
      <c r="D1753" s="17" t="s">
        <v>33</v>
      </c>
      <c r="E1753" s="17" t="s">
        <v>365</v>
      </c>
      <c r="F1753" s="17" t="s">
        <v>366</v>
      </c>
      <c r="G1753" s="17" t="s">
        <v>391</v>
      </c>
      <c r="H1753" s="17">
        <v>132323.329</v>
      </c>
      <c r="I1753" s="17">
        <v>996</v>
      </c>
    </row>
    <row r="1754" spans="1:9" x14ac:dyDescent="0.25">
      <c r="A1754" s="17">
        <v>2017</v>
      </c>
      <c r="B1754" s="17">
        <v>1</v>
      </c>
      <c r="C1754" s="17" t="s">
        <v>2</v>
      </c>
      <c r="D1754" s="17" t="s">
        <v>33</v>
      </c>
      <c r="E1754" s="17" t="s">
        <v>349</v>
      </c>
      <c r="F1754" s="17" t="s">
        <v>350</v>
      </c>
      <c r="G1754" s="17" t="s">
        <v>383</v>
      </c>
      <c r="H1754" s="17">
        <v>75164.952999999994</v>
      </c>
      <c r="I1754" s="17">
        <v>305</v>
      </c>
    </row>
    <row r="1755" spans="1:9" x14ac:dyDescent="0.25">
      <c r="A1755" s="17">
        <v>2017</v>
      </c>
      <c r="B1755" s="17">
        <v>1</v>
      </c>
      <c r="C1755" s="17" t="s">
        <v>2</v>
      </c>
      <c r="D1755" s="17" t="s">
        <v>33</v>
      </c>
      <c r="E1755" s="17" t="s">
        <v>367</v>
      </c>
      <c r="F1755" s="17" t="s">
        <v>368</v>
      </c>
      <c r="G1755" s="17" t="s">
        <v>392</v>
      </c>
      <c r="H1755" s="17">
        <v>255</v>
      </c>
      <c r="I1755" s="17">
        <v>0</v>
      </c>
    </row>
    <row r="1756" spans="1:9" x14ac:dyDescent="0.25">
      <c r="A1756" s="17">
        <v>2017</v>
      </c>
      <c r="B1756" s="17">
        <v>1</v>
      </c>
      <c r="C1756" s="17" t="s">
        <v>2</v>
      </c>
      <c r="D1756" s="17" t="s">
        <v>33</v>
      </c>
      <c r="E1756" s="17" t="s">
        <v>351</v>
      </c>
      <c r="F1756" s="17" t="s">
        <v>352</v>
      </c>
      <c r="G1756" s="17" t="s">
        <v>384</v>
      </c>
      <c r="H1756" s="17">
        <v>27475</v>
      </c>
      <c r="I1756" s="17">
        <v>141</v>
      </c>
    </row>
    <row r="1757" spans="1:9" x14ac:dyDescent="0.25">
      <c r="A1757" s="17">
        <v>2017</v>
      </c>
      <c r="B1757" s="17">
        <v>1</v>
      </c>
      <c r="C1757" s="17" t="s">
        <v>2</v>
      </c>
      <c r="D1757" s="17" t="s">
        <v>33</v>
      </c>
      <c r="E1757" s="17" t="s">
        <v>353</v>
      </c>
      <c r="F1757" s="17" t="s">
        <v>354</v>
      </c>
      <c r="G1757" s="17" t="s">
        <v>385</v>
      </c>
      <c r="H1757" s="17">
        <v>681.572</v>
      </c>
      <c r="I1757" s="17">
        <v>0</v>
      </c>
    </row>
    <row r="1758" spans="1:9" x14ac:dyDescent="0.25">
      <c r="A1758" s="17">
        <v>2017</v>
      </c>
      <c r="B1758" s="17">
        <v>1</v>
      </c>
      <c r="C1758" s="17" t="s">
        <v>2</v>
      </c>
      <c r="D1758" s="17" t="s">
        <v>33</v>
      </c>
      <c r="E1758" s="17" t="s">
        <v>355</v>
      </c>
      <c r="F1758" s="17" t="s">
        <v>356</v>
      </c>
      <c r="G1758" s="17" t="s">
        <v>386</v>
      </c>
      <c r="H1758" s="17">
        <v>905</v>
      </c>
      <c r="I1758" s="17">
        <v>0</v>
      </c>
    </row>
    <row r="1759" spans="1:9" x14ac:dyDescent="0.25">
      <c r="A1759" s="17">
        <v>2017</v>
      </c>
      <c r="B1759" s="17">
        <v>1</v>
      </c>
      <c r="C1759" s="17" t="s">
        <v>2</v>
      </c>
      <c r="D1759" s="17" t="s">
        <v>33</v>
      </c>
      <c r="E1759" s="17" t="s">
        <v>357</v>
      </c>
      <c r="F1759" s="17" t="s">
        <v>358</v>
      </c>
      <c r="G1759" s="17" t="s">
        <v>387</v>
      </c>
      <c r="H1759" s="17">
        <v>3715.9940000000001</v>
      </c>
      <c r="I1759" s="17">
        <v>48</v>
      </c>
    </row>
    <row r="1760" spans="1:9" x14ac:dyDescent="0.25">
      <c r="A1760" s="17">
        <v>2017</v>
      </c>
      <c r="B1760" s="17">
        <v>1</v>
      </c>
      <c r="C1760" s="17" t="s">
        <v>2</v>
      </c>
      <c r="D1760" s="17" t="s">
        <v>33</v>
      </c>
      <c r="E1760" s="17" t="s">
        <v>328</v>
      </c>
      <c r="F1760" s="17" t="s">
        <v>339</v>
      </c>
      <c r="G1760" s="17" t="s">
        <v>377</v>
      </c>
      <c r="H1760" s="17">
        <v>17588</v>
      </c>
      <c r="I1760" s="17">
        <v>7</v>
      </c>
    </row>
    <row r="1761" spans="1:9" x14ac:dyDescent="0.25">
      <c r="A1761" s="17">
        <v>2017</v>
      </c>
      <c r="B1761" s="17">
        <v>1</v>
      </c>
      <c r="C1761" s="17" t="s">
        <v>2</v>
      </c>
      <c r="D1761" s="17" t="s">
        <v>33</v>
      </c>
      <c r="E1761" s="17" t="s">
        <v>340</v>
      </c>
      <c r="F1761" s="17" t="s">
        <v>341</v>
      </c>
      <c r="G1761" s="17" t="s">
        <v>378</v>
      </c>
      <c r="H1761" s="17">
        <v>90</v>
      </c>
      <c r="I1761" s="17">
        <v>0</v>
      </c>
    </row>
    <row r="1762" spans="1:9" x14ac:dyDescent="0.25">
      <c r="A1762" s="17">
        <v>2017</v>
      </c>
      <c r="B1762" s="17">
        <v>1</v>
      </c>
      <c r="C1762" s="17" t="s">
        <v>2</v>
      </c>
      <c r="D1762" s="17" t="s">
        <v>33</v>
      </c>
      <c r="E1762" s="17" t="s">
        <v>369</v>
      </c>
      <c r="F1762" s="17" t="s">
        <v>370</v>
      </c>
      <c r="G1762" s="17" t="s">
        <v>393</v>
      </c>
      <c r="H1762" s="17">
        <v>36978.737000000001</v>
      </c>
      <c r="I1762" s="17">
        <v>260</v>
      </c>
    </row>
    <row r="1763" spans="1:9" x14ac:dyDescent="0.25">
      <c r="A1763" s="17">
        <v>2017</v>
      </c>
      <c r="B1763" s="17">
        <v>1</v>
      </c>
      <c r="C1763" s="17" t="s">
        <v>2</v>
      </c>
      <c r="D1763" s="17" t="s">
        <v>33</v>
      </c>
      <c r="E1763" s="17" t="s">
        <v>346</v>
      </c>
      <c r="F1763" s="17" t="s">
        <v>347</v>
      </c>
      <c r="G1763" s="17" t="s">
        <v>381</v>
      </c>
      <c r="H1763" s="17">
        <v>11839.996999999999</v>
      </c>
      <c r="I1763" s="17">
        <v>138</v>
      </c>
    </row>
    <row r="1764" spans="1:9" x14ac:dyDescent="0.25">
      <c r="A1764" s="17">
        <v>2017</v>
      </c>
      <c r="B1764" s="17">
        <v>1</v>
      </c>
      <c r="C1764" s="17" t="s">
        <v>2</v>
      </c>
      <c r="D1764" s="17" t="s">
        <v>33</v>
      </c>
      <c r="E1764" s="17" t="s">
        <v>361</v>
      </c>
      <c r="F1764" s="17" t="s">
        <v>362</v>
      </c>
      <c r="G1764" s="17" t="s">
        <v>389</v>
      </c>
      <c r="H1764" s="17">
        <v>433</v>
      </c>
      <c r="I1764" s="17">
        <v>0</v>
      </c>
    </row>
    <row r="1765" spans="1:9" x14ac:dyDescent="0.25">
      <c r="A1765" s="17">
        <v>2017</v>
      </c>
      <c r="B1765" s="17">
        <v>1</v>
      </c>
      <c r="C1765" s="17" t="s">
        <v>2</v>
      </c>
      <c r="D1765" s="17" t="s">
        <v>33</v>
      </c>
      <c r="E1765" s="17" t="s">
        <v>359</v>
      </c>
      <c r="F1765" s="17" t="s">
        <v>360</v>
      </c>
      <c r="G1765" s="17" t="s">
        <v>388</v>
      </c>
      <c r="H1765" s="17">
        <v>32210.417000000001</v>
      </c>
      <c r="I1765" s="17">
        <v>253</v>
      </c>
    </row>
    <row r="1766" spans="1:9" x14ac:dyDescent="0.25">
      <c r="A1766" s="17">
        <v>2017</v>
      </c>
      <c r="B1766" s="17">
        <v>3</v>
      </c>
      <c r="C1766" s="17" t="s">
        <v>29</v>
      </c>
      <c r="D1766" s="17" t="s">
        <v>28</v>
      </c>
      <c r="E1766" s="17" t="s">
        <v>342</v>
      </c>
      <c r="F1766" s="17" t="s">
        <v>343</v>
      </c>
      <c r="G1766" s="17" t="s">
        <v>379</v>
      </c>
      <c r="H1766" s="17">
        <v>9</v>
      </c>
      <c r="I1766" s="17">
        <v>0</v>
      </c>
    </row>
    <row r="1767" spans="1:9" x14ac:dyDescent="0.25">
      <c r="A1767" s="17">
        <v>2017</v>
      </c>
      <c r="B1767" s="17">
        <v>3</v>
      </c>
      <c r="C1767" s="17" t="s">
        <v>29</v>
      </c>
      <c r="D1767" s="17" t="s">
        <v>28</v>
      </c>
      <c r="E1767" s="17" t="s">
        <v>327</v>
      </c>
      <c r="F1767" s="17" t="s">
        <v>348</v>
      </c>
      <c r="G1767" s="17" t="s">
        <v>382</v>
      </c>
      <c r="H1767" s="17">
        <v>510</v>
      </c>
      <c r="I1767" s="17">
        <v>19</v>
      </c>
    </row>
    <row r="1768" spans="1:9" x14ac:dyDescent="0.25">
      <c r="A1768" s="17">
        <v>2017</v>
      </c>
      <c r="B1768" s="17">
        <v>3</v>
      </c>
      <c r="C1768" s="17" t="s">
        <v>29</v>
      </c>
      <c r="D1768" s="17" t="s">
        <v>28</v>
      </c>
      <c r="E1768" s="17" t="s">
        <v>371</v>
      </c>
      <c r="F1768" s="17" t="s">
        <v>372</v>
      </c>
      <c r="G1768" s="17" t="s">
        <v>394</v>
      </c>
      <c r="H1768" s="17">
        <v>62668.637000000002</v>
      </c>
      <c r="I1768" s="17">
        <v>1919</v>
      </c>
    </row>
    <row r="1769" spans="1:9" x14ac:dyDescent="0.25">
      <c r="A1769" s="17">
        <v>2017</v>
      </c>
      <c r="B1769" s="17">
        <v>3</v>
      </c>
      <c r="C1769" s="17" t="s">
        <v>29</v>
      </c>
      <c r="D1769" s="17" t="s">
        <v>28</v>
      </c>
      <c r="E1769" s="17" t="s">
        <v>363</v>
      </c>
      <c r="F1769" s="17" t="s">
        <v>364</v>
      </c>
      <c r="G1769" s="17" t="s">
        <v>390</v>
      </c>
      <c r="H1769" s="17">
        <v>2126</v>
      </c>
      <c r="I1769" s="17">
        <v>82</v>
      </c>
    </row>
    <row r="1770" spans="1:9" x14ac:dyDescent="0.25">
      <c r="A1770" s="17">
        <v>2017</v>
      </c>
      <c r="B1770" s="17">
        <v>3</v>
      </c>
      <c r="C1770" s="17" t="s">
        <v>29</v>
      </c>
      <c r="D1770" s="17" t="s">
        <v>28</v>
      </c>
      <c r="E1770" s="17" t="s">
        <v>344</v>
      </c>
      <c r="F1770" s="17" t="s">
        <v>345</v>
      </c>
      <c r="G1770" s="17" t="s">
        <v>380</v>
      </c>
      <c r="H1770" s="17">
        <v>411.48599999999999</v>
      </c>
      <c r="I1770" s="17">
        <v>0</v>
      </c>
    </row>
    <row r="1771" spans="1:9" x14ac:dyDescent="0.25">
      <c r="A1771" s="17">
        <v>2017</v>
      </c>
      <c r="B1771" s="17">
        <v>3</v>
      </c>
      <c r="C1771" s="17" t="s">
        <v>29</v>
      </c>
      <c r="D1771" s="17" t="s">
        <v>28</v>
      </c>
      <c r="E1771" s="17" t="s">
        <v>365</v>
      </c>
      <c r="F1771" s="17" t="s">
        <v>366</v>
      </c>
      <c r="G1771" s="17" t="s">
        <v>391</v>
      </c>
      <c r="H1771" s="17">
        <v>4416</v>
      </c>
      <c r="I1771" s="17">
        <v>121</v>
      </c>
    </row>
    <row r="1772" spans="1:9" x14ac:dyDescent="0.25">
      <c r="A1772" s="17">
        <v>2017</v>
      </c>
      <c r="B1772" s="17">
        <v>3</v>
      </c>
      <c r="C1772" s="17" t="s">
        <v>29</v>
      </c>
      <c r="D1772" s="17" t="s">
        <v>28</v>
      </c>
      <c r="E1772" s="17" t="s">
        <v>349</v>
      </c>
      <c r="F1772" s="17" t="s">
        <v>350</v>
      </c>
      <c r="G1772" s="17" t="s">
        <v>383</v>
      </c>
      <c r="H1772" s="17">
        <v>383</v>
      </c>
      <c r="I1772" s="17">
        <v>0</v>
      </c>
    </row>
    <row r="1773" spans="1:9" x14ac:dyDescent="0.25">
      <c r="A1773" s="17">
        <v>2017</v>
      </c>
      <c r="B1773" s="17">
        <v>3</v>
      </c>
      <c r="C1773" s="17" t="s">
        <v>29</v>
      </c>
      <c r="D1773" s="17" t="s">
        <v>28</v>
      </c>
      <c r="E1773" s="17" t="s">
        <v>367</v>
      </c>
      <c r="F1773" s="17" t="s">
        <v>368</v>
      </c>
      <c r="G1773" s="17" t="s">
        <v>392</v>
      </c>
      <c r="H1773" s="17">
        <v>713.75</v>
      </c>
      <c r="I1773" s="17">
        <v>16</v>
      </c>
    </row>
    <row r="1774" spans="1:9" x14ac:dyDescent="0.25">
      <c r="A1774" s="17">
        <v>2017</v>
      </c>
      <c r="B1774" s="17">
        <v>3</v>
      </c>
      <c r="C1774" s="17" t="s">
        <v>29</v>
      </c>
      <c r="D1774" s="17" t="s">
        <v>28</v>
      </c>
      <c r="E1774" s="17" t="s">
        <v>351</v>
      </c>
      <c r="F1774" s="17" t="s">
        <v>352</v>
      </c>
      <c r="G1774" s="17" t="s">
        <v>384</v>
      </c>
      <c r="H1774" s="17">
        <v>1525</v>
      </c>
      <c r="I1774" s="17">
        <v>55</v>
      </c>
    </row>
    <row r="1775" spans="1:9" x14ac:dyDescent="0.25">
      <c r="A1775" s="17">
        <v>2017</v>
      </c>
      <c r="B1775" s="17">
        <v>3</v>
      </c>
      <c r="C1775" s="17" t="s">
        <v>29</v>
      </c>
      <c r="D1775" s="17" t="s">
        <v>28</v>
      </c>
      <c r="E1775" s="17" t="s">
        <v>353</v>
      </c>
      <c r="F1775" s="17" t="s">
        <v>354</v>
      </c>
      <c r="G1775" s="17" t="s">
        <v>385</v>
      </c>
      <c r="H1775" s="17">
        <v>123</v>
      </c>
      <c r="I1775" s="17">
        <v>1</v>
      </c>
    </row>
    <row r="1776" spans="1:9" x14ac:dyDescent="0.25">
      <c r="A1776" s="17">
        <v>2017</v>
      </c>
      <c r="B1776" s="17">
        <v>3</v>
      </c>
      <c r="C1776" s="17" t="s">
        <v>29</v>
      </c>
      <c r="D1776" s="17" t="s">
        <v>28</v>
      </c>
      <c r="E1776" s="17" t="s">
        <v>355</v>
      </c>
      <c r="F1776" s="17" t="s">
        <v>356</v>
      </c>
      <c r="G1776" s="17" t="s">
        <v>386</v>
      </c>
      <c r="H1776" s="17">
        <v>635</v>
      </c>
      <c r="I1776" s="17">
        <v>20</v>
      </c>
    </row>
    <row r="1777" spans="1:9" x14ac:dyDescent="0.25">
      <c r="A1777" s="17">
        <v>2017</v>
      </c>
      <c r="B1777" s="17">
        <v>3</v>
      </c>
      <c r="C1777" s="17" t="s">
        <v>29</v>
      </c>
      <c r="D1777" s="17" t="s">
        <v>28</v>
      </c>
      <c r="E1777" s="17" t="s">
        <v>357</v>
      </c>
      <c r="F1777" s="17" t="s">
        <v>358</v>
      </c>
      <c r="G1777" s="17" t="s">
        <v>387</v>
      </c>
      <c r="H1777" s="17">
        <v>63</v>
      </c>
      <c r="I1777" s="17">
        <v>0</v>
      </c>
    </row>
    <row r="1778" spans="1:9" x14ac:dyDescent="0.25">
      <c r="A1778" s="17">
        <v>2017</v>
      </c>
      <c r="B1778" s="17">
        <v>3</v>
      </c>
      <c r="C1778" s="17" t="s">
        <v>29</v>
      </c>
      <c r="D1778" s="17" t="s">
        <v>28</v>
      </c>
      <c r="E1778" s="17" t="s">
        <v>328</v>
      </c>
      <c r="F1778" s="17" t="s">
        <v>339</v>
      </c>
      <c r="G1778" s="17" t="s">
        <v>377</v>
      </c>
      <c r="H1778" s="17">
        <v>0</v>
      </c>
      <c r="I1778" s="17">
        <v>0</v>
      </c>
    </row>
    <row r="1779" spans="1:9" x14ac:dyDescent="0.25">
      <c r="A1779" s="17">
        <v>2017</v>
      </c>
      <c r="B1779" s="17">
        <v>3</v>
      </c>
      <c r="C1779" s="17" t="s">
        <v>29</v>
      </c>
      <c r="D1779" s="17" t="s">
        <v>28</v>
      </c>
      <c r="E1779" s="17" t="s">
        <v>340</v>
      </c>
      <c r="F1779" s="17" t="s">
        <v>341</v>
      </c>
      <c r="G1779" s="17" t="s">
        <v>378</v>
      </c>
      <c r="H1779" s="17">
        <v>0</v>
      </c>
      <c r="I1779" s="17">
        <v>0</v>
      </c>
    </row>
    <row r="1780" spans="1:9" x14ac:dyDescent="0.25">
      <c r="A1780" s="17">
        <v>2017</v>
      </c>
      <c r="B1780" s="17">
        <v>3</v>
      </c>
      <c r="C1780" s="17" t="s">
        <v>29</v>
      </c>
      <c r="D1780" s="17" t="s">
        <v>28</v>
      </c>
      <c r="E1780" s="17" t="s">
        <v>369</v>
      </c>
      <c r="F1780" s="17" t="s">
        <v>370</v>
      </c>
      <c r="G1780" s="17" t="s">
        <v>393</v>
      </c>
      <c r="H1780" s="17">
        <v>11836.236999999999</v>
      </c>
      <c r="I1780" s="17">
        <v>421</v>
      </c>
    </row>
    <row r="1781" spans="1:9" x14ac:dyDescent="0.25">
      <c r="A1781" s="17">
        <v>2017</v>
      </c>
      <c r="B1781" s="17">
        <v>3</v>
      </c>
      <c r="C1781" s="17" t="s">
        <v>29</v>
      </c>
      <c r="D1781" s="17" t="s">
        <v>28</v>
      </c>
      <c r="E1781" s="17" t="s">
        <v>346</v>
      </c>
      <c r="F1781" s="17" t="s">
        <v>347</v>
      </c>
      <c r="G1781" s="17" t="s">
        <v>381</v>
      </c>
      <c r="H1781" s="17">
        <v>10.75</v>
      </c>
      <c r="I1781" s="17">
        <v>0</v>
      </c>
    </row>
    <row r="1782" spans="1:9" x14ac:dyDescent="0.25">
      <c r="A1782" s="17">
        <v>2017</v>
      </c>
      <c r="B1782" s="17">
        <v>3</v>
      </c>
      <c r="C1782" s="17" t="s">
        <v>29</v>
      </c>
      <c r="D1782" s="17" t="s">
        <v>28</v>
      </c>
      <c r="E1782" s="17" t="s">
        <v>361</v>
      </c>
      <c r="F1782" s="17" t="s">
        <v>362</v>
      </c>
      <c r="G1782" s="17" t="s">
        <v>389</v>
      </c>
      <c r="H1782" s="17">
        <v>1758.64</v>
      </c>
      <c r="I1782" s="17">
        <v>66</v>
      </c>
    </row>
    <row r="1783" spans="1:9" x14ac:dyDescent="0.25">
      <c r="A1783" s="17">
        <v>2017</v>
      </c>
      <c r="B1783" s="17">
        <v>3</v>
      </c>
      <c r="C1783" s="17" t="s">
        <v>29</v>
      </c>
      <c r="D1783" s="17" t="s">
        <v>28</v>
      </c>
      <c r="E1783" s="17" t="s">
        <v>359</v>
      </c>
      <c r="F1783" s="17" t="s">
        <v>360</v>
      </c>
      <c r="G1783" s="17" t="s">
        <v>388</v>
      </c>
      <c r="H1783" s="17">
        <v>820</v>
      </c>
      <c r="I1783" s="17">
        <v>0</v>
      </c>
    </row>
    <row r="1784" spans="1:9" x14ac:dyDescent="0.25">
      <c r="A1784" s="17">
        <v>2017</v>
      </c>
      <c r="B1784" s="17">
        <v>4</v>
      </c>
      <c r="C1784" s="17" t="s">
        <v>199</v>
      </c>
      <c r="D1784" s="17" t="s">
        <v>198</v>
      </c>
      <c r="E1784" s="17" t="s">
        <v>342</v>
      </c>
      <c r="F1784" s="17" t="s">
        <v>343</v>
      </c>
      <c r="G1784" s="17" t="s">
        <v>379</v>
      </c>
      <c r="H1784" s="17">
        <v>0</v>
      </c>
      <c r="I1784" s="17">
        <v>0</v>
      </c>
    </row>
    <row r="1785" spans="1:9" x14ac:dyDescent="0.25">
      <c r="A1785" s="17">
        <v>2017</v>
      </c>
      <c r="B1785" s="17">
        <v>4</v>
      </c>
      <c r="C1785" s="17" t="s">
        <v>199</v>
      </c>
      <c r="D1785" s="17" t="s">
        <v>198</v>
      </c>
      <c r="E1785" s="17" t="s">
        <v>327</v>
      </c>
      <c r="F1785" s="17" t="s">
        <v>348</v>
      </c>
      <c r="G1785" s="17" t="s">
        <v>382</v>
      </c>
      <c r="H1785" s="17">
        <v>346</v>
      </c>
      <c r="I1785" s="17">
        <v>0</v>
      </c>
    </row>
    <row r="1786" spans="1:9" x14ac:dyDescent="0.25">
      <c r="A1786" s="17">
        <v>2017</v>
      </c>
      <c r="B1786" s="17">
        <v>4</v>
      </c>
      <c r="C1786" s="17" t="s">
        <v>199</v>
      </c>
      <c r="D1786" s="17" t="s">
        <v>198</v>
      </c>
      <c r="E1786" s="17" t="s">
        <v>371</v>
      </c>
      <c r="F1786" s="17" t="s">
        <v>372</v>
      </c>
      <c r="G1786" s="17" t="s">
        <v>394</v>
      </c>
      <c r="H1786" s="17">
        <v>606</v>
      </c>
      <c r="I1786" s="17">
        <v>2</v>
      </c>
    </row>
    <row r="1787" spans="1:9" x14ac:dyDescent="0.25">
      <c r="A1787" s="17">
        <v>2017</v>
      </c>
      <c r="B1787" s="17">
        <v>4</v>
      </c>
      <c r="C1787" s="17" t="s">
        <v>199</v>
      </c>
      <c r="D1787" s="17" t="s">
        <v>198</v>
      </c>
      <c r="E1787" s="17" t="s">
        <v>363</v>
      </c>
      <c r="F1787" s="17" t="s">
        <v>364</v>
      </c>
      <c r="G1787" s="17" t="s">
        <v>390</v>
      </c>
      <c r="H1787" s="17">
        <v>12</v>
      </c>
      <c r="I1787" s="17">
        <v>0</v>
      </c>
    </row>
    <row r="1788" spans="1:9" x14ac:dyDescent="0.25">
      <c r="A1788" s="17">
        <v>2017</v>
      </c>
      <c r="B1788" s="17">
        <v>4</v>
      </c>
      <c r="C1788" s="17" t="s">
        <v>199</v>
      </c>
      <c r="D1788" s="17" t="s">
        <v>198</v>
      </c>
      <c r="E1788" s="17" t="s">
        <v>344</v>
      </c>
      <c r="F1788" s="17" t="s">
        <v>345</v>
      </c>
      <c r="G1788" s="17" t="s">
        <v>380</v>
      </c>
      <c r="H1788" s="17">
        <v>0</v>
      </c>
      <c r="I1788" s="17">
        <v>0</v>
      </c>
    </row>
    <row r="1789" spans="1:9" x14ac:dyDescent="0.25">
      <c r="A1789" s="17">
        <v>2017</v>
      </c>
      <c r="B1789" s="17">
        <v>4</v>
      </c>
      <c r="C1789" s="17" t="s">
        <v>199</v>
      </c>
      <c r="D1789" s="17" t="s">
        <v>198</v>
      </c>
      <c r="E1789" s="17" t="s">
        <v>365</v>
      </c>
      <c r="F1789" s="17" t="s">
        <v>366</v>
      </c>
      <c r="G1789" s="17" t="s">
        <v>391</v>
      </c>
      <c r="H1789" s="17">
        <v>171</v>
      </c>
      <c r="I1789" s="17">
        <v>3</v>
      </c>
    </row>
    <row r="1790" spans="1:9" x14ac:dyDescent="0.25">
      <c r="A1790" s="17">
        <v>2017</v>
      </c>
      <c r="B1790" s="17">
        <v>4</v>
      </c>
      <c r="C1790" s="17" t="s">
        <v>199</v>
      </c>
      <c r="D1790" s="17" t="s">
        <v>198</v>
      </c>
      <c r="E1790" s="17" t="s">
        <v>349</v>
      </c>
      <c r="F1790" s="17" t="s">
        <v>350</v>
      </c>
      <c r="G1790" s="17" t="s">
        <v>383</v>
      </c>
      <c r="H1790" s="17">
        <v>18</v>
      </c>
      <c r="I1790" s="17">
        <v>0</v>
      </c>
    </row>
    <row r="1791" spans="1:9" x14ac:dyDescent="0.25">
      <c r="A1791" s="17">
        <v>2017</v>
      </c>
      <c r="B1791" s="17">
        <v>4</v>
      </c>
      <c r="C1791" s="17" t="s">
        <v>199</v>
      </c>
      <c r="D1791" s="17" t="s">
        <v>198</v>
      </c>
      <c r="E1791" s="17" t="s">
        <v>367</v>
      </c>
      <c r="F1791" s="17" t="s">
        <v>368</v>
      </c>
      <c r="G1791" s="17" t="s">
        <v>392</v>
      </c>
      <c r="H1791" s="17">
        <v>5451</v>
      </c>
      <c r="I1791" s="17">
        <v>231</v>
      </c>
    </row>
    <row r="1792" spans="1:9" x14ac:dyDescent="0.25">
      <c r="A1792" s="17">
        <v>2017</v>
      </c>
      <c r="B1792" s="17">
        <v>4</v>
      </c>
      <c r="C1792" s="17" t="s">
        <v>199</v>
      </c>
      <c r="D1792" s="17" t="s">
        <v>198</v>
      </c>
      <c r="E1792" s="17" t="s">
        <v>351</v>
      </c>
      <c r="F1792" s="17" t="s">
        <v>352</v>
      </c>
      <c r="G1792" s="17" t="s">
        <v>384</v>
      </c>
      <c r="H1792" s="17">
        <v>1</v>
      </c>
      <c r="I1792" s="17">
        <v>0</v>
      </c>
    </row>
    <row r="1793" spans="1:9" x14ac:dyDescent="0.25">
      <c r="A1793" s="17">
        <v>2017</v>
      </c>
      <c r="B1793" s="17">
        <v>4</v>
      </c>
      <c r="C1793" s="17" t="s">
        <v>199</v>
      </c>
      <c r="D1793" s="17" t="s">
        <v>198</v>
      </c>
      <c r="E1793" s="17" t="s">
        <v>353</v>
      </c>
      <c r="F1793" s="17" t="s">
        <v>354</v>
      </c>
      <c r="G1793" s="17" t="s">
        <v>385</v>
      </c>
      <c r="H1793" s="17">
        <v>8</v>
      </c>
      <c r="I1793" s="17">
        <v>0</v>
      </c>
    </row>
    <row r="1794" spans="1:9" x14ac:dyDescent="0.25">
      <c r="A1794" s="17">
        <v>2017</v>
      </c>
      <c r="B1794" s="17">
        <v>4</v>
      </c>
      <c r="C1794" s="17" t="s">
        <v>199</v>
      </c>
      <c r="D1794" s="17" t="s">
        <v>198</v>
      </c>
      <c r="E1794" s="17" t="s">
        <v>355</v>
      </c>
      <c r="F1794" s="17" t="s">
        <v>356</v>
      </c>
      <c r="G1794" s="17" t="s">
        <v>386</v>
      </c>
      <c r="H1794" s="17">
        <v>22</v>
      </c>
      <c r="I1794" s="17">
        <v>0</v>
      </c>
    </row>
    <row r="1795" spans="1:9" x14ac:dyDescent="0.25">
      <c r="A1795" s="17">
        <v>2017</v>
      </c>
      <c r="B1795" s="17">
        <v>4</v>
      </c>
      <c r="C1795" s="17" t="s">
        <v>199</v>
      </c>
      <c r="D1795" s="17" t="s">
        <v>198</v>
      </c>
      <c r="E1795" s="17" t="s">
        <v>357</v>
      </c>
      <c r="F1795" s="17" t="s">
        <v>358</v>
      </c>
      <c r="G1795" s="17" t="s">
        <v>387</v>
      </c>
      <c r="H1795" s="17">
        <v>12</v>
      </c>
      <c r="I1795" s="17">
        <v>0</v>
      </c>
    </row>
    <row r="1796" spans="1:9" x14ac:dyDescent="0.25">
      <c r="A1796" s="17">
        <v>2017</v>
      </c>
      <c r="B1796" s="17">
        <v>4</v>
      </c>
      <c r="C1796" s="17" t="s">
        <v>199</v>
      </c>
      <c r="D1796" s="17" t="s">
        <v>198</v>
      </c>
      <c r="E1796" s="17" t="s">
        <v>328</v>
      </c>
      <c r="F1796" s="17" t="s">
        <v>339</v>
      </c>
      <c r="G1796" s="17" t="s">
        <v>377</v>
      </c>
      <c r="H1796" s="17">
        <v>0</v>
      </c>
      <c r="I1796" s="17">
        <v>0</v>
      </c>
    </row>
    <row r="1797" spans="1:9" x14ac:dyDescent="0.25">
      <c r="A1797" s="17">
        <v>2017</v>
      </c>
      <c r="B1797" s="17">
        <v>4</v>
      </c>
      <c r="C1797" s="17" t="s">
        <v>199</v>
      </c>
      <c r="D1797" s="17" t="s">
        <v>198</v>
      </c>
      <c r="E1797" s="17" t="s">
        <v>340</v>
      </c>
      <c r="F1797" s="17" t="s">
        <v>341</v>
      </c>
      <c r="G1797" s="17" t="s">
        <v>378</v>
      </c>
      <c r="H1797" s="17">
        <v>0</v>
      </c>
      <c r="I1797" s="17">
        <v>0</v>
      </c>
    </row>
    <row r="1798" spans="1:9" x14ac:dyDescent="0.25">
      <c r="A1798" s="17">
        <v>2017</v>
      </c>
      <c r="B1798" s="17">
        <v>4</v>
      </c>
      <c r="C1798" s="17" t="s">
        <v>199</v>
      </c>
      <c r="D1798" s="17" t="s">
        <v>198</v>
      </c>
      <c r="E1798" s="17" t="s">
        <v>369</v>
      </c>
      <c r="F1798" s="17" t="s">
        <v>370</v>
      </c>
      <c r="G1798" s="17" t="s">
        <v>393</v>
      </c>
      <c r="H1798" s="17">
        <v>990.5</v>
      </c>
      <c r="I1798" s="17">
        <v>42</v>
      </c>
    </row>
    <row r="1799" spans="1:9" x14ac:dyDescent="0.25">
      <c r="A1799" s="17">
        <v>2017</v>
      </c>
      <c r="B1799" s="17">
        <v>4</v>
      </c>
      <c r="C1799" s="17" t="s">
        <v>199</v>
      </c>
      <c r="D1799" s="17" t="s">
        <v>198</v>
      </c>
      <c r="E1799" s="17" t="s">
        <v>346</v>
      </c>
      <c r="F1799" s="17" t="s">
        <v>347</v>
      </c>
      <c r="G1799" s="17" t="s">
        <v>381</v>
      </c>
      <c r="H1799" s="17">
        <v>0</v>
      </c>
      <c r="I1799" s="17">
        <v>0</v>
      </c>
    </row>
    <row r="1800" spans="1:9" x14ac:dyDescent="0.25">
      <c r="A1800" s="17">
        <v>2017</v>
      </c>
      <c r="B1800" s="17">
        <v>4</v>
      </c>
      <c r="C1800" s="17" t="s">
        <v>199</v>
      </c>
      <c r="D1800" s="17" t="s">
        <v>198</v>
      </c>
      <c r="E1800" s="17" t="s">
        <v>361</v>
      </c>
      <c r="F1800" s="17" t="s">
        <v>362</v>
      </c>
      <c r="G1800" s="17" t="s">
        <v>389</v>
      </c>
      <c r="H1800" s="17">
        <v>108</v>
      </c>
      <c r="I1800" s="17">
        <v>3</v>
      </c>
    </row>
    <row r="1801" spans="1:9" x14ac:dyDescent="0.25">
      <c r="A1801" s="17">
        <v>2017</v>
      </c>
      <c r="B1801" s="17">
        <v>4</v>
      </c>
      <c r="C1801" s="17" t="s">
        <v>199</v>
      </c>
      <c r="D1801" s="17" t="s">
        <v>198</v>
      </c>
      <c r="E1801" s="17" t="s">
        <v>359</v>
      </c>
      <c r="F1801" s="17" t="s">
        <v>360</v>
      </c>
      <c r="G1801" s="17" t="s">
        <v>388</v>
      </c>
      <c r="H1801" s="17">
        <v>38</v>
      </c>
      <c r="I1801" s="17">
        <v>0</v>
      </c>
    </row>
    <row r="1802" spans="1:9" x14ac:dyDescent="0.25">
      <c r="A1802" s="17">
        <v>2017</v>
      </c>
      <c r="B1802" s="17">
        <v>5</v>
      </c>
      <c r="C1802" s="17" t="s">
        <v>25</v>
      </c>
      <c r="D1802" s="17" t="s">
        <v>24</v>
      </c>
      <c r="E1802" s="17" t="s">
        <v>342</v>
      </c>
      <c r="F1802" s="17" t="s">
        <v>343</v>
      </c>
      <c r="G1802" s="17" t="s">
        <v>379</v>
      </c>
      <c r="H1802" s="17">
        <v>0</v>
      </c>
      <c r="I1802" s="17">
        <v>0</v>
      </c>
    </row>
    <row r="1803" spans="1:9" x14ac:dyDescent="0.25">
      <c r="A1803" s="17">
        <v>2017</v>
      </c>
      <c r="B1803" s="17">
        <v>5</v>
      </c>
      <c r="C1803" s="17" t="s">
        <v>25</v>
      </c>
      <c r="D1803" s="17" t="s">
        <v>24</v>
      </c>
      <c r="E1803" s="17" t="s">
        <v>327</v>
      </c>
      <c r="F1803" s="17" t="s">
        <v>348</v>
      </c>
      <c r="G1803" s="17" t="s">
        <v>382</v>
      </c>
      <c r="H1803" s="17">
        <v>0</v>
      </c>
      <c r="I1803" s="17">
        <v>0</v>
      </c>
    </row>
    <row r="1804" spans="1:9" x14ac:dyDescent="0.25">
      <c r="A1804" s="17">
        <v>2017</v>
      </c>
      <c r="B1804" s="17">
        <v>5</v>
      </c>
      <c r="C1804" s="17" t="s">
        <v>25</v>
      </c>
      <c r="D1804" s="17" t="s">
        <v>24</v>
      </c>
      <c r="E1804" s="17" t="s">
        <v>371</v>
      </c>
      <c r="F1804" s="17" t="s">
        <v>372</v>
      </c>
      <c r="G1804" s="17" t="s">
        <v>394</v>
      </c>
      <c r="H1804" s="17">
        <v>225.25</v>
      </c>
      <c r="I1804" s="17">
        <v>0</v>
      </c>
    </row>
    <row r="1805" spans="1:9" x14ac:dyDescent="0.25">
      <c r="A1805" s="17">
        <v>2017</v>
      </c>
      <c r="B1805" s="17">
        <v>5</v>
      </c>
      <c r="C1805" s="17" t="s">
        <v>25</v>
      </c>
      <c r="D1805" s="17" t="s">
        <v>24</v>
      </c>
      <c r="E1805" s="17" t="s">
        <v>363</v>
      </c>
      <c r="F1805" s="17" t="s">
        <v>364</v>
      </c>
      <c r="G1805" s="17" t="s">
        <v>390</v>
      </c>
      <c r="H1805" s="17">
        <v>2</v>
      </c>
      <c r="I1805" s="17">
        <v>0</v>
      </c>
    </row>
    <row r="1806" spans="1:9" x14ac:dyDescent="0.25">
      <c r="A1806" s="17">
        <v>2017</v>
      </c>
      <c r="B1806" s="17">
        <v>5</v>
      </c>
      <c r="C1806" s="17" t="s">
        <v>25</v>
      </c>
      <c r="D1806" s="17" t="s">
        <v>24</v>
      </c>
      <c r="E1806" s="17" t="s">
        <v>344</v>
      </c>
      <c r="F1806" s="17" t="s">
        <v>345</v>
      </c>
      <c r="G1806" s="17" t="s">
        <v>380</v>
      </c>
      <c r="H1806" s="17">
        <v>17</v>
      </c>
      <c r="I1806" s="17">
        <v>0</v>
      </c>
    </row>
    <row r="1807" spans="1:9" x14ac:dyDescent="0.25">
      <c r="A1807" s="17">
        <v>2017</v>
      </c>
      <c r="B1807" s="17">
        <v>5</v>
      </c>
      <c r="C1807" s="17" t="s">
        <v>25</v>
      </c>
      <c r="D1807" s="17" t="s">
        <v>24</v>
      </c>
      <c r="E1807" s="17" t="s">
        <v>365</v>
      </c>
      <c r="F1807" s="17" t="s">
        <v>366</v>
      </c>
      <c r="G1807" s="17" t="s">
        <v>391</v>
      </c>
      <c r="H1807" s="17">
        <v>40.6</v>
      </c>
      <c r="I1807" s="17">
        <v>0</v>
      </c>
    </row>
    <row r="1808" spans="1:9" x14ac:dyDescent="0.25">
      <c r="A1808" s="17">
        <v>2017</v>
      </c>
      <c r="B1808" s="17">
        <v>5</v>
      </c>
      <c r="C1808" s="17" t="s">
        <v>25</v>
      </c>
      <c r="D1808" s="17" t="s">
        <v>24</v>
      </c>
      <c r="E1808" s="17" t="s">
        <v>349</v>
      </c>
      <c r="F1808" s="17" t="s">
        <v>350</v>
      </c>
      <c r="G1808" s="17" t="s">
        <v>383</v>
      </c>
      <c r="H1808" s="17">
        <v>3</v>
      </c>
      <c r="I1808" s="17">
        <v>0</v>
      </c>
    </row>
    <row r="1809" spans="1:9" x14ac:dyDescent="0.25">
      <c r="A1809" s="17">
        <v>2017</v>
      </c>
      <c r="B1809" s="17">
        <v>5</v>
      </c>
      <c r="C1809" s="17" t="s">
        <v>25</v>
      </c>
      <c r="D1809" s="17" t="s">
        <v>24</v>
      </c>
      <c r="E1809" s="17" t="s">
        <v>367</v>
      </c>
      <c r="F1809" s="17" t="s">
        <v>368</v>
      </c>
      <c r="G1809" s="17" t="s">
        <v>392</v>
      </c>
      <c r="H1809" s="17">
        <v>3</v>
      </c>
      <c r="I1809" s="17">
        <v>0</v>
      </c>
    </row>
    <row r="1810" spans="1:9" x14ac:dyDescent="0.25">
      <c r="A1810" s="17">
        <v>2017</v>
      </c>
      <c r="B1810" s="17">
        <v>5</v>
      </c>
      <c r="C1810" s="17" t="s">
        <v>25</v>
      </c>
      <c r="D1810" s="17" t="s">
        <v>24</v>
      </c>
      <c r="E1810" s="17" t="s">
        <v>351</v>
      </c>
      <c r="F1810" s="17" t="s">
        <v>352</v>
      </c>
      <c r="G1810" s="17" t="s">
        <v>384</v>
      </c>
      <c r="H1810" s="17">
        <v>30</v>
      </c>
      <c r="I1810" s="17">
        <v>0</v>
      </c>
    </row>
    <row r="1811" spans="1:9" x14ac:dyDescent="0.25">
      <c r="A1811" s="17">
        <v>2017</v>
      </c>
      <c r="B1811" s="17">
        <v>5</v>
      </c>
      <c r="C1811" s="17" t="s">
        <v>25</v>
      </c>
      <c r="D1811" s="17" t="s">
        <v>24</v>
      </c>
      <c r="E1811" s="17" t="s">
        <v>353</v>
      </c>
      <c r="F1811" s="17" t="s">
        <v>354</v>
      </c>
      <c r="G1811" s="17" t="s">
        <v>385</v>
      </c>
      <c r="H1811" s="17">
        <v>15.997999999999999</v>
      </c>
      <c r="I1811" s="17">
        <v>0</v>
      </c>
    </row>
    <row r="1812" spans="1:9" x14ac:dyDescent="0.25">
      <c r="A1812" s="17">
        <v>2017</v>
      </c>
      <c r="B1812" s="17">
        <v>5</v>
      </c>
      <c r="C1812" s="17" t="s">
        <v>25</v>
      </c>
      <c r="D1812" s="17" t="s">
        <v>24</v>
      </c>
      <c r="E1812" s="17" t="s">
        <v>355</v>
      </c>
      <c r="F1812" s="17" t="s">
        <v>356</v>
      </c>
      <c r="G1812" s="17" t="s">
        <v>386</v>
      </c>
      <c r="H1812" s="17">
        <v>24</v>
      </c>
      <c r="I1812" s="17">
        <v>0</v>
      </c>
    </row>
    <row r="1813" spans="1:9" x14ac:dyDescent="0.25">
      <c r="A1813" s="17">
        <v>2017</v>
      </c>
      <c r="B1813" s="17">
        <v>5</v>
      </c>
      <c r="C1813" s="17" t="s">
        <v>25</v>
      </c>
      <c r="D1813" s="17" t="s">
        <v>24</v>
      </c>
      <c r="E1813" s="17" t="s">
        <v>357</v>
      </c>
      <c r="F1813" s="17" t="s">
        <v>358</v>
      </c>
      <c r="G1813" s="17" t="s">
        <v>387</v>
      </c>
      <c r="H1813" s="17">
        <v>753</v>
      </c>
      <c r="I1813" s="17">
        <v>33</v>
      </c>
    </row>
    <row r="1814" spans="1:9" x14ac:dyDescent="0.25">
      <c r="A1814" s="17">
        <v>2017</v>
      </c>
      <c r="B1814" s="17">
        <v>5</v>
      </c>
      <c r="C1814" s="17" t="s">
        <v>25</v>
      </c>
      <c r="D1814" s="17" t="s">
        <v>24</v>
      </c>
      <c r="E1814" s="17" t="s">
        <v>328</v>
      </c>
      <c r="F1814" s="17" t="s">
        <v>339</v>
      </c>
      <c r="G1814" s="17" t="s">
        <v>377</v>
      </c>
      <c r="H1814" s="17">
        <v>0</v>
      </c>
      <c r="I1814" s="17">
        <v>0</v>
      </c>
    </row>
    <row r="1815" spans="1:9" x14ac:dyDescent="0.25">
      <c r="A1815" s="17">
        <v>2017</v>
      </c>
      <c r="B1815" s="17">
        <v>5</v>
      </c>
      <c r="C1815" s="17" t="s">
        <v>25</v>
      </c>
      <c r="D1815" s="17" t="s">
        <v>24</v>
      </c>
      <c r="E1815" s="17" t="s">
        <v>340</v>
      </c>
      <c r="F1815" s="17" t="s">
        <v>341</v>
      </c>
      <c r="G1815" s="17" t="s">
        <v>378</v>
      </c>
      <c r="H1815" s="17">
        <v>0</v>
      </c>
      <c r="I1815" s="17">
        <v>0</v>
      </c>
    </row>
    <row r="1816" spans="1:9" x14ac:dyDescent="0.25">
      <c r="A1816" s="17">
        <v>2017</v>
      </c>
      <c r="B1816" s="17">
        <v>5</v>
      </c>
      <c r="C1816" s="17" t="s">
        <v>25</v>
      </c>
      <c r="D1816" s="17" t="s">
        <v>24</v>
      </c>
      <c r="E1816" s="17" t="s">
        <v>369</v>
      </c>
      <c r="F1816" s="17" t="s">
        <v>370</v>
      </c>
      <c r="G1816" s="17" t="s">
        <v>393</v>
      </c>
      <c r="H1816" s="17">
        <v>4080.19</v>
      </c>
      <c r="I1816" s="17">
        <v>112</v>
      </c>
    </row>
    <row r="1817" spans="1:9" x14ac:dyDescent="0.25">
      <c r="A1817" s="17">
        <v>2017</v>
      </c>
      <c r="B1817" s="17">
        <v>5</v>
      </c>
      <c r="C1817" s="17" t="s">
        <v>25</v>
      </c>
      <c r="D1817" s="17" t="s">
        <v>24</v>
      </c>
      <c r="E1817" s="17" t="s">
        <v>346</v>
      </c>
      <c r="F1817" s="17" t="s">
        <v>347</v>
      </c>
      <c r="G1817" s="17" t="s">
        <v>381</v>
      </c>
      <c r="H1817" s="17">
        <v>6</v>
      </c>
      <c r="I1817" s="17">
        <v>0</v>
      </c>
    </row>
    <row r="1818" spans="1:9" x14ac:dyDescent="0.25">
      <c r="A1818" s="17">
        <v>2017</v>
      </c>
      <c r="B1818" s="17">
        <v>5</v>
      </c>
      <c r="C1818" s="17" t="s">
        <v>25</v>
      </c>
      <c r="D1818" s="17" t="s">
        <v>24</v>
      </c>
      <c r="E1818" s="17" t="s">
        <v>361</v>
      </c>
      <c r="F1818" s="17" t="s">
        <v>362</v>
      </c>
      <c r="G1818" s="17" t="s">
        <v>389</v>
      </c>
      <c r="H1818" s="17">
        <v>3</v>
      </c>
      <c r="I1818" s="17">
        <v>0</v>
      </c>
    </row>
    <row r="1819" spans="1:9" x14ac:dyDescent="0.25">
      <c r="A1819" s="17">
        <v>2017</v>
      </c>
      <c r="B1819" s="17">
        <v>5</v>
      </c>
      <c r="C1819" s="17" t="s">
        <v>25</v>
      </c>
      <c r="D1819" s="17" t="s">
        <v>24</v>
      </c>
      <c r="E1819" s="17" t="s">
        <v>359</v>
      </c>
      <c r="F1819" s="17" t="s">
        <v>360</v>
      </c>
      <c r="G1819" s="17" t="s">
        <v>388</v>
      </c>
      <c r="H1819" s="17">
        <v>127.95</v>
      </c>
      <c r="I1819" s="17">
        <v>0</v>
      </c>
    </row>
    <row r="1820" spans="1:9" x14ac:dyDescent="0.25">
      <c r="A1820" s="17">
        <v>2017</v>
      </c>
      <c r="B1820" s="17">
        <v>7</v>
      </c>
      <c r="C1820" s="17" t="s">
        <v>18</v>
      </c>
      <c r="D1820" s="17" t="s">
        <v>17</v>
      </c>
      <c r="E1820" s="17" t="s">
        <v>342</v>
      </c>
      <c r="F1820" s="17" t="s">
        <v>343</v>
      </c>
      <c r="G1820" s="17" t="s">
        <v>379</v>
      </c>
      <c r="H1820" s="17">
        <v>9</v>
      </c>
      <c r="I1820" s="17">
        <v>0</v>
      </c>
    </row>
    <row r="1821" spans="1:9" x14ac:dyDescent="0.25">
      <c r="A1821" s="17">
        <v>2017</v>
      </c>
      <c r="B1821" s="17">
        <v>7</v>
      </c>
      <c r="C1821" s="17" t="s">
        <v>18</v>
      </c>
      <c r="D1821" s="17" t="s">
        <v>17</v>
      </c>
      <c r="E1821" s="17" t="s">
        <v>327</v>
      </c>
      <c r="F1821" s="17" t="s">
        <v>348</v>
      </c>
      <c r="G1821" s="17" t="s">
        <v>382</v>
      </c>
      <c r="H1821" s="17">
        <v>216</v>
      </c>
      <c r="I1821" s="17">
        <v>1</v>
      </c>
    </row>
    <row r="1822" spans="1:9" x14ac:dyDescent="0.25">
      <c r="A1822" s="17">
        <v>2017</v>
      </c>
      <c r="B1822" s="17">
        <v>7</v>
      </c>
      <c r="C1822" s="17" t="s">
        <v>18</v>
      </c>
      <c r="D1822" s="17" t="s">
        <v>17</v>
      </c>
      <c r="E1822" s="17" t="s">
        <v>371</v>
      </c>
      <c r="F1822" s="17" t="s">
        <v>372</v>
      </c>
      <c r="G1822" s="17" t="s">
        <v>394</v>
      </c>
      <c r="H1822" s="17">
        <v>2147.8919999999998</v>
      </c>
      <c r="I1822" s="17">
        <v>12</v>
      </c>
    </row>
    <row r="1823" spans="1:9" x14ac:dyDescent="0.25">
      <c r="A1823" s="17">
        <v>2017</v>
      </c>
      <c r="B1823" s="17">
        <v>7</v>
      </c>
      <c r="C1823" s="17" t="s">
        <v>18</v>
      </c>
      <c r="D1823" s="17" t="s">
        <v>17</v>
      </c>
      <c r="E1823" s="17" t="s">
        <v>363</v>
      </c>
      <c r="F1823" s="17" t="s">
        <v>364</v>
      </c>
      <c r="G1823" s="17" t="s">
        <v>390</v>
      </c>
      <c r="H1823" s="17">
        <v>102</v>
      </c>
      <c r="I1823" s="17">
        <v>0</v>
      </c>
    </row>
    <row r="1824" spans="1:9" x14ac:dyDescent="0.25">
      <c r="A1824" s="17">
        <v>2017</v>
      </c>
      <c r="B1824" s="17">
        <v>7</v>
      </c>
      <c r="C1824" s="17" t="s">
        <v>18</v>
      </c>
      <c r="D1824" s="17" t="s">
        <v>17</v>
      </c>
      <c r="E1824" s="17" t="s">
        <v>344</v>
      </c>
      <c r="F1824" s="17" t="s">
        <v>345</v>
      </c>
      <c r="G1824" s="17" t="s">
        <v>380</v>
      </c>
      <c r="H1824" s="17">
        <v>146.78</v>
      </c>
      <c r="I1824" s="17">
        <v>0</v>
      </c>
    </row>
    <row r="1825" spans="1:9" x14ac:dyDescent="0.25">
      <c r="A1825" s="17">
        <v>2017</v>
      </c>
      <c r="B1825" s="17">
        <v>7</v>
      </c>
      <c r="C1825" s="17" t="s">
        <v>18</v>
      </c>
      <c r="D1825" s="17" t="s">
        <v>17</v>
      </c>
      <c r="E1825" s="17" t="s">
        <v>365</v>
      </c>
      <c r="F1825" s="17" t="s">
        <v>366</v>
      </c>
      <c r="G1825" s="17" t="s">
        <v>391</v>
      </c>
      <c r="H1825" s="17">
        <v>32211.606</v>
      </c>
      <c r="I1825" s="17">
        <v>1058</v>
      </c>
    </row>
    <row r="1826" spans="1:9" x14ac:dyDescent="0.25">
      <c r="A1826" s="17">
        <v>2017</v>
      </c>
      <c r="B1826" s="17">
        <v>7</v>
      </c>
      <c r="C1826" s="17" t="s">
        <v>18</v>
      </c>
      <c r="D1826" s="17" t="s">
        <v>17</v>
      </c>
      <c r="E1826" s="17" t="s">
        <v>349</v>
      </c>
      <c r="F1826" s="17" t="s">
        <v>350</v>
      </c>
      <c r="G1826" s="17" t="s">
        <v>383</v>
      </c>
      <c r="H1826" s="17">
        <v>237.71600000000001</v>
      </c>
      <c r="I1826" s="17">
        <v>2</v>
      </c>
    </row>
    <row r="1827" spans="1:9" x14ac:dyDescent="0.25">
      <c r="A1827" s="17">
        <v>2017</v>
      </c>
      <c r="B1827" s="17">
        <v>7</v>
      </c>
      <c r="C1827" s="17" t="s">
        <v>18</v>
      </c>
      <c r="D1827" s="17" t="s">
        <v>17</v>
      </c>
      <c r="E1827" s="17" t="s">
        <v>367</v>
      </c>
      <c r="F1827" s="17" t="s">
        <v>368</v>
      </c>
      <c r="G1827" s="17" t="s">
        <v>392</v>
      </c>
      <c r="H1827" s="17">
        <v>142</v>
      </c>
      <c r="I1827" s="17">
        <v>1</v>
      </c>
    </row>
    <row r="1828" spans="1:9" x14ac:dyDescent="0.25">
      <c r="A1828" s="17">
        <v>2017</v>
      </c>
      <c r="B1828" s="17">
        <v>7</v>
      </c>
      <c r="C1828" s="17" t="s">
        <v>18</v>
      </c>
      <c r="D1828" s="17" t="s">
        <v>17</v>
      </c>
      <c r="E1828" s="17" t="s">
        <v>351</v>
      </c>
      <c r="F1828" s="17" t="s">
        <v>352</v>
      </c>
      <c r="G1828" s="17" t="s">
        <v>384</v>
      </c>
      <c r="H1828" s="17">
        <v>110</v>
      </c>
      <c r="I1828" s="17">
        <v>0</v>
      </c>
    </row>
    <row r="1829" spans="1:9" x14ac:dyDescent="0.25">
      <c r="A1829" s="17">
        <v>2017</v>
      </c>
      <c r="B1829" s="17">
        <v>7</v>
      </c>
      <c r="C1829" s="17" t="s">
        <v>18</v>
      </c>
      <c r="D1829" s="17" t="s">
        <v>17</v>
      </c>
      <c r="E1829" s="17" t="s">
        <v>353</v>
      </c>
      <c r="F1829" s="17" t="s">
        <v>354</v>
      </c>
      <c r="G1829" s="17" t="s">
        <v>385</v>
      </c>
      <c r="H1829" s="17">
        <v>97.497</v>
      </c>
      <c r="I1829" s="17">
        <v>0</v>
      </c>
    </row>
    <row r="1830" spans="1:9" x14ac:dyDescent="0.25">
      <c r="A1830" s="17">
        <v>2017</v>
      </c>
      <c r="B1830" s="17">
        <v>7</v>
      </c>
      <c r="C1830" s="17" t="s">
        <v>18</v>
      </c>
      <c r="D1830" s="17" t="s">
        <v>17</v>
      </c>
      <c r="E1830" s="17" t="s">
        <v>355</v>
      </c>
      <c r="F1830" s="17" t="s">
        <v>356</v>
      </c>
      <c r="G1830" s="17" t="s">
        <v>386</v>
      </c>
      <c r="H1830" s="17">
        <v>59.332000000000001</v>
      </c>
      <c r="I1830" s="17">
        <v>0</v>
      </c>
    </row>
    <row r="1831" spans="1:9" x14ac:dyDescent="0.25">
      <c r="A1831" s="17">
        <v>2017</v>
      </c>
      <c r="B1831" s="17">
        <v>7</v>
      </c>
      <c r="C1831" s="17" t="s">
        <v>18</v>
      </c>
      <c r="D1831" s="17" t="s">
        <v>17</v>
      </c>
      <c r="E1831" s="17" t="s">
        <v>357</v>
      </c>
      <c r="F1831" s="17" t="s">
        <v>358</v>
      </c>
      <c r="G1831" s="17" t="s">
        <v>387</v>
      </c>
      <c r="H1831" s="17">
        <v>48.014000000000003</v>
      </c>
      <c r="I1831" s="17">
        <v>0</v>
      </c>
    </row>
    <row r="1832" spans="1:9" x14ac:dyDescent="0.25">
      <c r="A1832" s="17">
        <v>2017</v>
      </c>
      <c r="B1832" s="17">
        <v>7</v>
      </c>
      <c r="C1832" s="17" t="s">
        <v>18</v>
      </c>
      <c r="D1832" s="17" t="s">
        <v>17</v>
      </c>
      <c r="E1832" s="17" t="s">
        <v>328</v>
      </c>
      <c r="F1832" s="17" t="s">
        <v>339</v>
      </c>
      <c r="G1832" s="17" t="s">
        <v>377</v>
      </c>
      <c r="H1832" s="17">
        <v>1</v>
      </c>
      <c r="I1832" s="17">
        <v>0</v>
      </c>
    </row>
    <row r="1833" spans="1:9" x14ac:dyDescent="0.25">
      <c r="A1833" s="17">
        <v>2017</v>
      </c>
      <c r="B1833" s="17">
        <v>7</v>
      </c>
      <c r="C1833" s="17" t="s">
        <v>18</v>
      </c>
      <c r="D1833" s="17" t="s">
        <v>17</v>
      </c>
      <c r="E1833" s="17" t="s">
        <v>340</v>
      </c>
      <c r="F1833" s="17" t="s">
        <v>341</v>
      </c>
      <c r="G1833" s="17" t="s">
        <v>378</v>
      </c>
      <c r="H1833" s="17">
        <v>0</v>
      </c>
      <c r="I1833" s="17">
        <v>0</v>
      </c>
    </row>
    <row r="1834" spans="1:9" x14ac:dyDescent="0.25">
      <c r="A1834" s="17">
        <v>2017</v>
      </c>
      <c r="B1834" s="17">
        <v>7</v>
      </c>
      <c r="C1834" s="17" t="s">
        <v>18</v>
      </c>
      <c r="D1834" s="17" t="s">
        <v>17</v>
      </c>
      <c r="E1834" s="17" t="s">
        <v>369</v>
      </c>
      <c r="F1834" s="17" t="s">
        <v>370</v>
      </c>
      <c r="G1834" s="17" t="s">
        <v>393</v>
      </c>
      <c r="H1834" s="17">
        <v>539.702</v>
      </c>
      <c r="I1834" s="17">
        <v>15</v>
      </c>
    </row>
    <row r="1835" spans="1:9" x14ac:dyDescent="0.25">
      <c r="A1835" s="17">
        <v>2017</v>
      </c>
      <c r="B1835" s="17">
        <v>7</v>
      </c>
      <c r="C1835" s="17" t="s">
        <v>18</v>
      </c>
      <c r="D1835" s="17" t="s">
        <v>17</v>
      </c>
      <c r="E1835" s="17" t="s">
        <v>346</v>
      </c>
      <c r="F1835" s="17" t="s">
        <v>347</v>
      </c>
      <c r="G1835" s="17" t="s">
        <v>381</v>
      </c>
      <c r="H1835" s="17">
        <v>1186.2539999999999</v>
      </c>
      <c r="I1835" s="17">
        <v>58</v>
      </c>
    </row>
    <row r="1836" spans="1:9" x14ac:dyDescent="0.25">
      <c r="A1836" s="17">
        <v>2017</v>
      </c>
      <c r="B1836" s="17">
        <v>7</v>
      </c>
      <c r="C1836" s="17" t="s">
        <v>18</v>
      </c>
      <c r="D1836" s="17" t="s">
        <v>17</v>
      </c>
      <c r="E1836" s="17" t="s">
        <v>361</v>
      </c>
      <c r="F1836" s="17" t="s">
        <v>362</v>
      </c>
      <c r="G1836" s="17" t="s">
        <v>389</v>
      </c>
      <c r="H1836" s="17">
        <v>15.365</v>
      </c>
      <c r="I1836" s="17">
        <v>2</v>
      </c>
    </row>
    <row r="1837" spans="1:9" x14ac:dyDescent="0.25">
      <c r="A1837" s="17">
        <v>2017</v>
      </c>
      <c r="B1837" s="17">
        <v>7</v>
      </c>
      <c r="C1837" s="17" t="s">
        <v>18</v>
      </c>
      <c r="D1837" s="17" t="s">
        <v>17</v>
      </c>
      <c r="E1837" s="17" t="s">
        <v>359</v>
      </c>
      <c r="F1837" s="17" t="s">
        <v>360</v>
      </c>
      <c r="G1837" s="17" t="s">
        <v>388</v>
      </c>
      <c r="H1837" s="17">
        <v>800.71100000000001</v>
      </c>
      <c r="I1837" s="17">
        <v>17</v>
      </c>
    </row>
    <row r="1838" spans="1:9" x14ac:dyDescent="0.25">
      <c r="A1838" s="17">
        <v>2017</v>
      </c>
      <c r="B1838" s="17">
        <v>8</v>
      </c>
      <c r="C1838" s="17" t="s">
        <v>191</v>
      </c>
      <c r="D1838" s="17" t="s">
        <v>190</v>
      </c>
      <c r="E1838" s="17" t="s">
        <v>342</v>
      </c>
      <c r="F1838" s="17" t="s">
        <v>343</v>
      </c>
      <c r="G1838" s="17" t="s">
        <v>379</v>
      </c>
      <c r="H1838" s="17">
        <v>0</v>
      </c>
      <c r="I1838" s="17">
        <v>0</v>
      </c>
    </row>
    <row r="1839" spans="1:9" x14ac:dyDescent="0.25">
      <c r="A1839" s="17">
        <v>2017</v>
      </c>
      <c r="B1839" s="17">
        <v>8</v>
      </c>
      <c r="C1839" s="17" t="s">
        <v>191</v>
      </c>
      <c r="D1839" s="17" t="s">
        <v>190</v>
      </c>
      <c r="E1839" s="17" t="s">
        <v>327</v>
      </c>
      <c r="F1839" s="17" t="s">
        <v>348</v>
      </c>
      <c r="G1839" s="17" t="s">
        <v>382</v>
      </c>
      <c r="H1839" s="17">
        <v>0</v>
      </c>
      <c r="I1839" s="17">
        <v>0</v>
      </c>
    </row>
    <row r="1840" spans="1:9" x14ac:dyDescent="0.25">
      <c r="A1840" s="17">
        <v>2017</v>
      </c>
      <c r="B1840" s="17">
        <v>8</v>
      </c>
      <c r="C1840" s="17" t="s">
        <v>191</v>
      </c>
      <c r="D1840" s="17" t="s">
        <v>190</v>
      </c>
      <c r="E1840" s="17" t="s">
        <v>371</v>
      </c>
      <c r="F1840" s="17" t="s">
        <v>372</v>
      </c>
      <c r="G1840" s="17" t="s">
        <v>394</v>
      </c>
      <c r="H1840" s="17">
        <v>52</v>
      </c>
      <c r="I1840" s="17">
        <v>0</v>
      </c>
    </row>
    <row r="1841" spans="1:9" x14ac:dyDescent="0.25">
      <c r="A1841" s="17">
        <v>2017</v>
      </c>
      <c r="B1841" s="17">
        <v>8</v>
      </c>
      <c r="C1841" s="17" t="s">
        <v>191</v>
      </c>
      <c r="D1841" s="17" t="s">
        <v>190</v>
      </c>
      <c r="E1841" s="17" t="s">
        <v>363</v>
      </c>
      <c r="F1841" s="17" t="s">
        <v>364</v>
      </c>
      <c r="G1841" s="17" t="s">
        <v>390</v>
      </c>
      <c r="H1841" s="17">
        <v>4</v>
      </c>
      <c r="I1841" s="17">
        <v>0</v>
      </c>
    </row>
    <row r="1842" spans="1:9" x14ac:dyDescent="0.25">
      <c r="A1842" s="17">
        <v>2017</v>
      </c>
      <c r="B1842" s="17">
        <v>8</v>
      </c>
      <c r="C1842" s="17" t="s">
        <v>191</v>
      </c>
      <c r="D1842" s="17" t="s">
        <v>190</v>
      </c>
      <c r="E1842" s="17" t="s">
        <v>344</v>
      </c>
      <c r="F1842" s="17" t="s">
        <v>345</v>
      </c>
      <c r="G1842" s="17" t="s">
        <v>380</v>
      </c>
      <c r="H1842" s="17">
        <v>0</v>
      </c>
      <c r="I1842" s="17">
        <v>0</v>
      </c>
    </row>
    <row r="1843" spans="1:9" x14ac:dyDescent="0.25">
      <c r="A1843" s="17">
        <v>2017</v>
      </c>
      <c r="B1843" s="17">
        <v>8</v>
      </c>
      <c r="C1843" s="17" t="s">
        <v>191</v>
      </c>
      <c r="D1843" s="17" t="s">
        <v>190</v>
      </c>
      <c r="E1843" s="17" t="s">
        <v>365</v>
      </c>
      <c r="F1843" s="17" t="s">
        <v>366</v>
      </c>
      <c r="G1843" s="17" t="s">
        <v>391</v>
      </c>
      <c r="H1843" s="17">
        <v>181</v>
      </c>
      <c r="I1843" s="17">
        <v>0</v>
      </c>
    </row>
    <row r="1844" spans="1:9" x14ac:dyDescent="0.25">
      <c r="A1844" s="17">
        <v>2017</v>
      </c>
      <c r="B1844" s="17">
        <v>8</v>
      </c>
      <c r="C1844" s="17" t="s">
        <v>191</v>
      </c>
      <c r="D1844" s="17" t="s">
        <v>190</v>
      </c>
      <c r="E1844" s="17" t="s">
        <v>349</v>
      </c>
      <c r="F1844" s="17" t="s">
        <v>350</v>
      </c>
      <c r="G1844" s="17" t="s">
        <v>383</v>
      </c>
      <c r="H1844" s="17">
        <v>0</v>
      </c>
      <c r="I1844" s="17">
        <v>0</v>
      </c>
    </row>
    <row r="1845" spans="1:9" x14ac:dyDescent="0.25">
      <c r="A1845" s="17">
        <v>2017</v>
      </c>
      <c r="B1845" s="17">
        <v>8</v>
      </c>
      <c r="C1845" s="17" t="s">
        <v>191</v>
      </c>
      <c r="D1845" s="17" t="s">
        <v>190</v>
      </c>
      <c r="E1845" s="17" t="s">
        <v>367</v>
      </c>
      <c r="F1845" s="17" t="s">
        <v>368</v>
      </c>
      <c r="G1845" s="17" t="s">
        <v>392</v>
      </c>
      <c r="H1845" s="17">
        <v>700</v>
      </c>
      <c r="I1845" s="17">
        <v>27</v>
      </c>
    </row>
    <row r="1846" spans="1:9" x14ac:dyDescent="0.25">
      <c r="A1846" s="17">
        <v>2017</v>
      </c>
      <c r="B1846" s="17">
        <v>8</v>
      </c>
      <c r="C1846" s="17" t="s">
        <v>191</v>
      </c>
      <c r="D1846" s="17" t="s">
        <v>190</v>
      </c>
      <c r="E1846" s="17" t="s">
        <v>351</v>
      </c>
      <c r="F1846" s="17" t="s">
        <v>352</v>
      </c>
      <c r="G1846" s="17" t="s">
        <v>384</v>
      </c>
      <c r="H1846" s="17">
        <v>0</v>
      </c>
      <c r="I1846" s="17">
        <v>0</v>
      </c>
    </row>
    <row r="1847" spans="1:9" x14ac:dyDescent="0.25">
      <c r="A1847" s="17">
        <v>2017</v>
      </c>
      <c r="B1847" s="17">
        <v>8</v>
      </c>
      <c r="C1847" s="17" t="s">
        <v>191</v>
      </c>
      <c r="D1847" s="17" t="s">
        <v>190</v>
      </c>
      <c r="E1847" s="17" t="s">
        <v>353</v>
      </c>
      <c r="F1847" s="17" t="s">
        <v>354</v>
      </c>
      <c r="G1847" s="17" t="s">
        <v>385</v>
      </c>
      <c r="H1847" s="17">
        <v>0</v>
      </c>
      <c r="I1847" s="17">
        <v>0</v>
      </c>
    </row>
    <row r="1848" spans="1:9" x14ac:dyDescent="0.25">
      <c r="A1848" s="17">
        <v>2017</v>
      </c>
      <c r="B1848" s="17">
        <v>8</v>
      </c>
      <c r="C1848" s="17" t="s">
        <v>191</v>
      </c>
      <c r="D1848" s="17" t="s">
        <v>190</v>
      </c>
      <c r="E1848" s="17" t="s">
        <v>355</v>
      </c>
      <c r="F1848" s="17" t="s">
        <v>356</v>
      </c>
      <c r="G1848" s="17" t="s">
        <v>386</v>
      </c>
      <c r="H1848" s="17">
        <v>0</v>
      </c>
      <c r="I1848" s="17">
        <v>0</v>
      </c>
    </row>
    <row r="1849" spans="1:9" x14ac:dyDescent="0.25">
      <c r="A1849" s="17">
        <v>2017</v>
      </c>
      <c r="B1849" s="17">
        <v>8</v>
      </c>
      <c r="C1849" s="17" t="s">
        <v>191</v>
      </c>
      <c r="D1849" s="17" t="s">
        <v>190</v>
      </c>
      <c r="E1849" s="17" t="s">
        <v>357</v>
      </c>
      <c r="F1849" s="17" t="s">
        <v>358</v>
      </c>
      <c r="G1849" s="17" t="s">
        <v>387</v>
      </c>
      <c r="H1849" s="17">
        <v>0</v>
      </c>
      <c r="I1849" s="17">
        <v>0</v>
      </c>
    </row>
    <row r="1850" spans="1:9" x14ac:dyDescent="0.25">
      <c r="A1850" s="17">
        <v>2017</v>
      </c>
      <c r="B1850" s="17">
        <v>8</v>
      </c>
      <c r="C1850" s="17" t="s">
        <v>191</v>
      </c>
      <c r="D1850" s="17" t="s">
        <v>190</v>
      </c>
      <c r="E1850" s="17" t="s">
        <v>328</v>
      </c>
      <c r="F1850" s="17" t="s">
        <v>339</v>
      </c>
      <c r="G1850" s="17" t="s">
        <v>377</v>
      </c>
      <c r="H1850" s="17">
        <v>0</v>
      </c>
      <c r="I1850" s="17">
        <v>0</v>
      </c>
    </row>
    <row r="1851" spans="1:9" x14ac:dyDescent="0.25">
      <c r="A1851" s="17">
        <v>2017</v>
      </c>
      <c r="B1851" s="17">
        <v>8</v>
      </c>
      <c r="C1851" s="17" t="s">
        <v>191</v>
      </c>
      <c r="D1851" s="17" t="s">
        <v>190</v>
      </c>
      <c r="E1851" s="17" t="s">
        <v>340</v>
      </c>
      <c r="F1851" s="17" t="s">
        <v>341</v>
      </c>
      <c r="G1851" s="17" t="s">
        <v>378</v>
      </c>
      <c r="H1851" s="17">
        <v>0</v>
      </c>
      <c r="I1851" s="17">
        <v>0</v>
      </c>
    </row>
    <row r="1852" spans="1:9" x14ac:dyDescent="0.25">
      <c r="A1852" s="17">
        <v>2017</v>
      </c>
      <c r="B1852" s="17">
        <v>8</v>
      </c>
      <c r="C1852" s="17" t="s">
        <v>191</v>
      </c>
      <c r="D1852" s="17" t="s">
        <v>190</v>
      </c>
      <c r="E1852" s="17" t="s">
        <v>369</v>
      </c>
      <c r="F1852" s="17" t="s">
        <v>370</v>
      </c>
      <c r="G1852" s="17" t="s">
        <v>393</v>
      </c>
      <c r="H1852" s="17">
        <v>94</v>
      </c>
      <c r="I1852" s="17">
        <v>0</v>
      </c>
    </row>
    <row r="1853" spans="1:9" x14ac:dyDescent="0.25">
      <c r="A1853" s="17">
        <v>2017</v>
      </c>
      <c r="B1853" s="17">
        <v>8</v>
      </c>
      <c r="C1853" s="17" t="s">
        <v>191</v>
      </c>
      <c r="D1853" s="17" t="s">
        <v>190</v>
      </c>
      <c r="E1853" s="17" t="s">
        <v>346</v>
      </c>
      <c r="F1853" s="17" t="s">
        <v>347</v>
      </c>
      <c r="G1853" s="17" t="s">
        <v>381</v>
      </c>
      <c r="H1853" s="17">
        <v>0</v>
      </c>
      <c r="I1853" s="17">
        <v>0</v>
      </c>
    </row>
    <row r="1854" spans="1:9" x14ac:dyDescent="0.25">
      <c r="A1854" s="17">
        <v>2017</v>
      </c>
      <c r="B1854" s="17">
        <v>8</v>
      </c>
      <c r="C1854" s="17" t="s">
        <v>191</v>
      </c>
      <c r="D1854" s="17" t="s">
        <v>190</v>
      </c>
      <c r="E1854" s="17" t="s">
        <v>361</v>
      </c>
      <c r="F1854" s="17" t="s">
        <v>362</v>
      </c>
      <c r="G1854" s="17" t="s">
        <v>389</v>
      </c>
      <c r="H1854" s="17">
        <v>12</v>
      </c>
      <c r="I1854" s="17">
        <v>0</v>
      </c>
    </row>
    <row r="1855" spans="1:9" x14ac:dyDescent="0.25">
      <c r="A1855" s="17">
        <v>2017</v>
      </c>
      <c r="B1855" s="17">
        <v>8</v>
      </c>
      <c r="C1855" s="17" t="s">
        <v>191</v>
      </c>
      <c r="D1855" s="17" t="s">
        <v>190</v>
      </c>
      <c r="E1855" s="17" t="s">
        <v>359</v>
      </c>
      <c r="F1855" s="17" t="s">
        <v>360</v>
      </c>
      <c r="G1855" s="17" t="s">
        <v>388</v>
      </c>
      <c r="H1855" s="17">
        <v>0</v>
      </c>
      <c r="I1855" s="17">
        <v>0</v>
      </c>
    </row>
    <row r="1856" spans="1:9" x14ac:dyDescent="0.25">
      <c r="A1856" s="17">
        <v>2017</v>
      </c>
      <c r="B1856" s="17">
        <v>10</v>
      </c>
      <c r="C1856" s="17" t="s">
        <v>181</v>
      </c>
      <c r="D1856" s="17" t="s">
        <v>180</v>
      </c>
      <c r="E1856" s="17" t="s">
        <v>342</v>
      </c>
      <c r="F1856" s="17" t="s">
        <v>343</v>
      </c>
      <c r="G1856" s="17" t="s">
        <v>379</v>
      </c>
      <c r="H1856" s="17">
        <v>0</v>
      </c>
      <c r="I1856" s="17">
        <v>0</v>
      </c>
    </row>
    <row r="1857" spans="1:9" x14ac:dyDescent="0.25">
      <c r="A1857" s="17">
        <v>2017</v>
      </c>
      <c r="B1857" s="17">
        <v>10</v>
      </c>
      <c r="C1857" s="17" t="s">
        <v>181</v>
      </c>
      <c r="D1857" s="17" t="s">
        <v>180</v>
      </c>
      <c r="E1857" s="17" t="s">
        <v>327</v>
      </c>
      <c r="F1857" s="17" t="s">
        <v>348</v>
      </c>
      <c r="G1857" s="17" t="s">
        <v>382</v>
      </c>
      <c r="H1857" s="17">
        <v>12</v>
      </c>
      <c r="I1857" s="17">
        <v>0</v>
      </c>
    </row>
    <row r="1858" spans="1:9" x14ac:dyDescent="0.25">
      <c r="A1858" s="17">
        <v>2017</v>
      </c>
      <c r="B1858" s="17">
        <v>10</v>
      </c>
      <c r="C1858" s="17" t="s">
        <v>181</v>
      </c>
      <c r="D1858" s="17" t="s">
        <v>180</v>
      </c>
      <c r="E1858" s="17" t="s">
        <v>371</v>
      </c>
      <c r="F1858" s="17" t="s">
        <v>372</v>
      </c>
      <c r="G1858" s="17" t="s">
        <v>394</v>
      </c>
      <c r="H1858" s="17">
        <v>653</v>
      </c>
      <c r="I1858" s="17">
        <v>3</v>
      </c>
    </row>
    <row r="1859" spans="1:9" x14ac:dyDescent="0.25">
      <c r="A1859" s="17">
        <v>2017</v>
      </c>
      <c r="B1859" s="17">
        <v>10</v>
      </c>
      <c r="C1859" s="17" t="s">
        <v>181</v>
      </c>
      <c r="D1859" s="17" t="s">
        <v>180</v>
      </c>
      <c r="E1859" s="17" t="s">
        <v>363</v>
      </c>
      <c r="F1859" s="17" t="s">
        <v>364</v>
      </c>
      <c r="G1859" s="17" t="s">
        <v>390</v>
      </c>
      <c r="H1859" s="17">
        <v>24</v>
      </c>
      <c r="I1859" s="17">
        <v>0</v>
      </c>
    </row>
    <row r="1860" spans="1:9" x14ac:dyDescent="0.25">
      <c r="A1860" s="17">
        <v>2017</v>
      </c>
      <c r="B1860" s="17">
        <v>10</v>
      </c>
      <c r="C1860" s="17" t="s">
        <v>181</v>
      </c>
      <c r="D1860" s="17" t="s">
        <v>180</v>
      </c>
      <c r="E1860" s="17" t="s">
        <v>344</v>
      </c>
      <c r="F1860" s="17" t="s">
        <v>345</v>
      </c>
      <c r="G1860" s="17" t="s">
        <v>380</v>
      </c>
      <c r="H1860" s="17">
        <v>18249</v>
      </c>
      <c r="I1860" s="17">
        <v>550</v>
      </c>
    </row>
    <row r="1861" spans="1:9" x14ac:dyDescent="0.25">
      <c r="A1861" s="17">
        <v>2017</v>
      </c>
      <c r="B1861" s="17">
        <v>10</v>
      </c>
      <c r="C1861" s="17" t="s">
        <v>181</v>
      </c>
      <c r="D1861" s="17" t="s">
        <v>180</v>
      </c>
      <c r="E1861" s="17" t="s">
        <v>365</v>
      </c>
      <c r="F1861" s="17" t="s">
        <v>366</v>
      </c>
      <c r="G1861" s="17" t="s">
        <v>391</v>
      </c>
      <c r="H1861" s="17">
        <v>14</v>
      </c>
      <c r="I1861" s="17">
        <v>0</v>
      </c>
    </row>
    <row r="1862" spans="1:9" x14ac:dyDescent="0.25">
      <c r="A1862" s="17">
        <v>2017</v>
      </c>
      <c r="B1862" s="17">
        <v>10</v>
      </c>
      <c r="C1862" s="17" t="s">
        <v>181</v>
      </c>
      <c r="D1862" s="17" t="s">
        <v>180</v>
      </c>
      <c r="E1862" s="17" t="s">
        <v>349</v>
      </c>
      <c r="F1862" s="17" t="s">
        <v>350</v>
      </c>
      <c r="G1862" s="17" t="s">
        <v>383</v>
      </c>
      <c r="H1862" s="17">
        <v>75</v>
      </c>
      <c r="I1862" s="17">
        <v>0</v>
      </c>
    </row>
    <row r="1863" spans="1:9" x14ac:dyDescent="0.25">
      <c r="A1863" s="17">
        <v>2017</v>
      </c>
      <c r="B1863" s="17">
        <v>10</v>
      </c>
      <c r="C1863" s="17" t="s">
        <v>181</v>
      </c>
      <c r="D1863" s="17" t="s">
        <v>180</v>
      </c>
      <c r="E1863" s="17" t="s">
        <v>367</v>
      </c>
      <c r="F1863" s="17" t="s">
        <v>368</v>
      </c>
      <c r="G1863" s="17" t="s">
        <v>392</v>
      </c>
      <c r="H1863" s="17">
        <v>46</v>
      </c>
      <c r="I1863" s="17">
        <v>0</v>
      </c>
    </row>
    <row r="1864" spans="1:9" x14ac:dyDescent="0.25">
      <c r="A1864" s="17">
        <v>2017</v>
      </c>
      <c r="B1864" s="17">
        <v>10</v>
      </c>
      <c r="C1864" s="17" t="s">
        <v>181</v>
      </c>
      <c r="D1864" s="17" t="s">
        <v>180</v>
      </c>
      <c r="E1864" s="17" t="s">
        <v>351</v>
      </c>
      <c r="F1864" s="17" t="s">
        <v>352</v>
      </c>
      <c r="G1864" s="17" t="s">
        <v>384</v>
      </c>
      <c r="H1864" s="17">
        <v>47</v>
      </c>
      <c r="I1864" s="17">
        <v>0</v>
      </c>
    </row>
    <row r="1865" spans="1:9" x14ac:dyDescent="0.25">
      <c r="A1865" s="17">
        <v>2017</v>
      </c>
      <c r="B1865" s="17">
        <v>10</v>
      </c>
      <c r="C1865" s="17" t="s">
        <v>181</v>
      </c>
      <c r="D1865" s="17" t="s">
        <v>180</v>
      </c>
      <c r="E1865" s="17" t="s">
        <v>353</v>
      </c>
      <c r="F1865" s="17" t="s">
        <v>354</v>
      </c>
      <c r="G1865" s="17" t="s">
        <v>385</v>
      </c>
      <c r="H1865" s="17">
        <v>0</v>
      </c>
      <c r="I1865" s="17">
        <v>0</v>
      </c>
    </row>
    <row r="1866" spans="1:9" x14ac:dyDescent="0.25">
      <c r="A1866" s="17">
        <v>2017</v>
      </c>
      <c r="B1866" s="17">
        <v>10</v>
      </c>
      <c r="C1866" s="17" t="s">
        <v>181</v>
      </c>
      <c r="D1866" s="17" t="s">
        <v>180</v>
      </c>
      <c r="E1866" s="17" t="s">
        <v>355</v>
      </c>
      <c r="F1866" s="17" t="s">
        <v>356</v>
      </c>
      <c r="G1866" s="17" t="s">
        <v>386</v>
      </c>
      <c r="H1866" s="17">
        <v>225</v>
      </c>
      <c r="I1866" s="17">
        <v>0</v>
      </c>
    </row>
    <row r="1867" spans="1:9" x14ac:dyDescent="0.25">
      <c r="A1867" s="17">
        <v>2017</v>
      </c>
      <c r="B1867" s="17">
        <v>10</v>
      </c>
      <c r="C1867" s="17" t="s">
        <v>181</v>
      </c>
      <c r="D1867" s="17" t="s">
        <v>180</v>
      </c>
      <c r="E1867" s="17" t="s">
        <v>357</v>
      </c>
      <c r="F1867" s="17" t="s">
        <v>358</v>
      </c>
      <c r="G1867" s="17" t="s">
        <v>387</v>
      </c>
      <c r="H1867" s="17">
        <v>49</v>
      </c>
      <c r="I1867" s="17">
        <v>0</v>
      </c>
    </row>
    <row r="1868" spans="1:9" x14ac:dyDescent="0.25">
      <c r="A1868" s="17">
        <v>2017</v>
      </c>
      <c r="B1868" s="17">
        <v>10</v>
      </c>
      <c r="C1868" s="17" t="s">
        <v>181</v>
      </c>
      <c r="D1868" s="17" t="s">
        <v>180</v>
      </c>
      <c r="E1868" s="17" t="s">
        <v>328</v>
      </c>
      <c r="F1868" s="17" t="s">
        <v>339</v>
      </c>
      <c r="G1868" s="17" t="s">
        <v>377</v>
      </c>
      <c r="H1868" s="17">
        <v>0</v>
      </c>
      <c r="I1868" s="17">
        <v>0</v>
      </c>
    </row>
    <row r="1869" spans="1:9" x14ac:dyDescent="0.25">
      <c r="A1869" s="17">
        <v>2017</v>
      </c>
      <c r="B1869" s="17">
        <v>10</v>
      </c>
      <c r="C1869" s="17" t="s">
        <v>181</v>
      </c>
      <c r="D1869" s="17" t="s">
        <v>180</v>
      </c>
      <c r="E1869" s="17" t="s">
        <v>340</v>
      </c>
      <c r="F1869" s="17" t="s">
        <v>341</v>
      </c>
      <c r="G1869" s="17" t="s">
        <v>378</v>
      </c>
      <c r="H1869" s="17">
        <v>0</v>
      </c>
      <c r="I1869" s="17">
        <v>0</v>
      </c>
    </row>
    <row r="1870" spans="1:9" x14ac:dyDescent="0.25">
      <c r="A1870" s="17">
        <v>2017</v>
      </c>
      <c r="B1870" s="17">
        <v>10</v>
      </c>
      <c r="C1870" s="17" t="s">
        <v>181</v>
      </c>
      <c r="D1870" s="17" t="s">
        <v>180</v>
      </c>
      <c r="E1870" s="17" t="s">
        <v>369</v>
      </c>
      <c r="F1870" s="17" t="s">
        <v>370</v>
      </c>
      <c r="G1870" s="17" t="s">
        <v>393</v>
      </c>
      <c r="H1870" s="17">
        <v>23</v>
      </c>
      <c r="I1870" s="17">
        <v>0</v>
      </c>
    </row>
    <row r="1871" spans="1:9" x14ac:dyDescent="0.25">
      <c r="A1871" s="17">
        <v>2017</v>
      </c>
      <c r="B1871" s="17">
        <v>10</v>
      </c>
      <c r="C1871" s="17" t="s">
        <v>181</v>
      </c>
      <c r="D1871" s="17" t="s">
        <v>180</v>
      </c>
      <c r="E1871" s="17" t="s">
        <v>346</v>
      </c>
      <c r="F1871" s="17" t="s">
        <v>347</v>
      </c>
      <c r="G1871" s="17" t="s">
        <v>381</v>
      </c>
      <c r="H1871" s="17">
        <v>23</v>
      </c>
      <c r="I1871" s="17">
        <v>0</v>
      </c>
    </row>
    <row r="1872" spans="1:9" x14ac:dyDescent="0.25">
      <c r="A1872" s="17">
        <v>2017</v>
      </c>
      <c r="B1872" s="17">
        <v>10</v>
      </c>
      <c r="C1872" s="17" t="s">
        <v>181</v>
      </c>
      <c r="D1872" s="17" t="s">
        <v>180</v>
      </c>
      <c r="E1872" s="17" t="s">
        <v>361</v>
      </c>
      <c r="F1872" s="17" t="s">
        <v>362</v>
      </c>
      <c r="G1872" s="17" t="s">
        <v>389</v>
      </c>
      <c r="H1872" s="17">
        <v>0</v>
      </c>
      <c r="I1872" s="17">
        <v>0</v>
      </c>
    </row>
    <row r="1873" spans="1:9" x14ac:dyDescent="0.25">
      <c r="A1873" s="17">
        <v>2017</v>
      </c>
      <c r="B1873" s="17">
        <v>10</v>
      </c>
      <c r="C1873" s="17" t="s">
        <v>181</v>
      </c>
      <c r="D1873" s="17" t="s">
        <v>180</v>
      </c>
      <c r="E1873" s="17" t="s">
        <v>359</v>
      </c>
      <c r="F1873" s="17" t="s">
        <v>360</v>
      </c>
      <c r="G1873" s="17" t="s">
        <v>388</v>
      </c>
      <c r="H1873" s="17">
        <v>44</v>
      </c>
      <c r="I1873" s="17">
        <v>0</v>
      </c>
    </row>
    <row r="1874" spans="1:9" x14ac:dyDescent="0.25">
      <c r="A1874" s="17">
        <v>2017</v>
      </c>
      <c r="B1874" s="17">
        <v>13</v>
      </c>
      <c r="C1874" s="17" t="s">
        <v>177</v>
      </c>
      <c r="D1874" s="17" t="s">
        <v>176</v>
      </c>
      <c r="E1874" s="17" t="s">
        <v>342</v>
      </c>
      <c r="F1874" s="17" t="s">
        <v>343</v>
      </c>
      <c r="G1874" s="17" t="s">
        <v>379</v>
      </c>
      <c r="H1874" s="17">
        <v>0</v>
      </c>
      <c r="I1874" s="17">
        <v>0</v>
      </c>
    </row>
    <row r="1875" spans="1:9" x14ac:dyDescent="0.25">
      <c r="A1875" s="17">
        <v>2017</v>
      </c>
      <c r="B1875" s="17">
        <v>13</v>
      </c>
      <c r="C1875" s="17" t="s">
        <v>177</v>
      </c>
      <c r="D1875" s="17" t="s">
        <v>176</v>
      </c>
      <c r="E1875" s="17" t="s">
        <v>327</v>
      </c>
      <c r="F1875" s="17" t="s">
        <v>348</v>
      </c>
      <c r="G1875" s="17" t="s">
        <v>382</v>
      </c>
      <c r="H1875" s="17">
        <v>0</v>
      </c>
      <c r="I1875" s="17">
        <v>0</v>
      </c>
    </row>
    <row r="1876" spans="1:9" x14ac:dyDescent="0.25">
      <c r="A1876" s="17">
        <v>2017</v>
      </c>
      <c r="B1876" s="17">
        <v>13</v>
      </c>
      <c r="C1876" s="17" t="s">
        <v>177</v>
      </c>
      <c r="D1876" s="17" t="s">
        <v>176</v>
      </c>
      <c r="E1876" s="17" t="s">
        <v>371</v>
      </c>
      <c r="F1876" s="17" t="s">
        <v>372</v>
      </c>
      <c r="G1876" s="17" t="s">
        <v>394</v>
      </c>
      <c r="H1876" s="17">
        <v>2</v>
      </c>
      <c r="I1876" s="17">
        <v>0</v>
      </c>
    </row>
    <row r="1877" spans="1:9" x14ac:dyDescent="0.25">
      <c r="A1877" s="17">
        <v>2017</v>
      </c>
      <c r="B1877" s="17">
        <v>13</v>
      </c>
      <c r="C1877" s="17" t="s">
        <v>177</v>
      </c>
      <c r="D1877" s="17" t="s">
        <v>176</v>
      </c>
      <c r="E1877" s="17" t="s">
        <v>363</v>
      </c>
      <c r="F1877" s="17" t="s">
        <v>364</v>
      </c>
      <c r="G1877" s="17" t="s">
        <v>390</v>
      </c>
      <c r="H1877" s="17">
        <v>0</v>
      </c>
      <c r="I1877" s="17">
        <v>0</v>
      </c>
    </row>
    <row r="1878" spans="1:9" x14ac:dyDescent="0.25">
      <c r="A1878" s="17">
        <v>2017</v>
      </c>
      <c r="B1878" s="17">
        <v>13</v>
      </c>
      <c r="C1878" s="17" t="s">
        <v>177</v>
      </c>
      <c r="D1878" s="17" t="s">
        <v>176</v>
      </c>
      <c r="E1878" s="17" t="s">
        <v>344</v>
      </c>
      <c r="F1878" s="17" t="s">
        <v>345</v>
      </c>
      <c r="G1878" s="17" t="s">
        <v>380</v>
      </c>
      <c r="H1878" s="17">
        <v>0</v>
      </c>
      <c r="I1878" s="17">
        <v>0</v>
      </c>
    </row>
    <row r="1879" spans="1:9" x14ac:dyDescent="0.25">
      <c r="A1879" s="17">
        <v>2017</v>
      </c>
      <c r="B1879" s="17">
        <v>13</v>
      </c>
      <c r="C1879" s="17" t="s">
        <v>177</v>
      </c>
      <c r="D1879" s="17" t="s">
        <v>176</v>
      </c>
      <c r="E1879" s="17" t="s">
        <v>365</v>
      </c>
      <c r="F1879" s="17" t="s">
        <v>366</v>
      </c>
      <c r="G1879" s="17" t="s">
        <v>391</v>
      </c>
      <c r="H1879" s="17">
        <v>0</v>
      </c>
      <c r="I1879" s="17">
        <v>0</v>
      </c>
    </row>
    <row r="1880" spans="1:9" x14ac:dyDescent="0.25">
      <c r="A1880" s="17">
        <v>2017</v>
      </c>
      <c r="B1880" s="17">
        <v>13</v>
      </c>
      <c r="C1880" s="17" t="s">
        <v>177</v>
      </c>
      <c r="D1880" s="17" t="s">
        <v>176</v>
      </c>
      <c r="E1880" s="17" t="s">
        <v>349</v>
      </c>
      <c r="F1880" s="17" t="s">
        <v>350</v>
      </c>
      <c r="G1880" s="17" t="s">
        <v>383</v>
      </c>
      <c r="H1880" s="17">
        <v>0</v>
      </c>
      <c r="I1880" s="17">
        <v>0</v>
      </c>
    </row>
    <row r="1881" spans="1:9" x14ac:dyDescent="0.25">
      <c r="A1881" s="17">
        <v>2017</v>
      </c>
      <c r="B1881" s="17">
        <v>13</v>
      </c>
      <c r="C1881" s="17" t="s">
        <v>177</v>
      </c>
      <c r="D1881" s="17" t="s">
        <v>176</v>
      </c>
      <c r="E1881" s="17" t="s">
        <v>367</v>
      </c>
      <c r="F1881" s="17" t="s">
        <v>368</v>
      </c>
      <c r="G1881" s="17" t="s">
        <v>392</v>
      </c>
      <c r="H1881" s="17">
        <v>0</v>
      </c>
      <c r="I1881" s="17">
        <v>0</v>
      </c>
    </row>
    <row r="1882" spans="1:9" x14ac:dyDescent="0.25">
      <c r="A1882" s="17">
        <v>2017</v>
      </c>
      <c r="B1882" s="17">
        <v>13</v>
      </c>
      <c r="C1882" s="17" t="s">
        <v>177</v>
      </c>
      <c r="D1882" s="17" t="s">
        <v>176</v>
      </c>
      <c r="E1882" s="17" t="s">
        <v>351</v>
      </c>
      <c r="F1882" s="17" t="s">
        <v>352</v>
      </c>
      <c r="G1882" s="17" t="s">
        <v>384</v>
      </c>
      <c r="H1882" s="17">
        <v>0</v>
      </c>
      <c r="I1882" s="17">
        <v>0</v>
      </c>
    </row>
    <row r="1883" spans="1:9" x14ac:dyDescent="0.25">
      <c r="A1883" s="17">
        <v>2017</v>
      </c>
      <c r="B1883" s="17">
        <v>13</v>
      </c>
      <c r="C1883" s="17" t="s">
        <v>177</v>
      </c>
      <c r="D1883" s="17" t="s">
        <v>176</v>
      </c>
      <c r="E1883" s="17" t="s">
        <v>353</v>
      </c>
      <c r="F1883" s="17" t="s">
        <v>354</v>
      </c>
      <c r="G1883" s="17" t="s">
        <v>385</v>
      </c>
      <c r="H1883" s="17">
        <v>0</v>
      </c>
      <c r="I1883" s="17">
        <v>0</v>
      </c>
    </row>
    <row r="1884" spans="1:9" x14ac:dyDescent="0.25">
      <c r="A1884" s="17">
        <v>2017</v>
      </c>
      <c r="B1884" s="17">
        <v>13</v>
      </c>
      <c r="C1884" s="17" t="s">
        <v>177</v>
      </c>
      <c r="D1884" s="17" t="s">
        <v>176</v>
      </c>
      <c r="E1884" s="17" t="s">
        <v>355</v>
      </c>
      <c r="F1884" s="17" t="s">
        <v>356</v>
      </c>
      <c r="G1884" s="17" t="s">
        <v>386</v>
      </c>
      <c r="H1884" s="17">
        <v>0</v>
      </c>
      <c r="I1884" s="17">
        <v>0</v>
      </c>
    </row>
    <row r="1885" spans="1:9" x14ac:dyDescent="0.25">
      <c r="A1885" s="17">
        <v>2017</v>
      </c>
      <c r="B1885" s="17">
        <v>13</v>
      </c>
      <c r="C1885" s="17" t="s">
        <v>177</v>
      </c>
      <c r="D1885" s="17" t="s">
        <v>176</v>
      </c>
      <c r="E1885" s="17" t="s">
        <v>357</v>
      </c>
      <c r="F1885" s="17" t="s">
        <v>358</v>
      </c>
      <c r="G1885" s="17" t="s">
        <v>387</v>
      </c>
      <c r="H1885" s="17">
        <v>0</v>
      </c>
      <c r="I1885" s="17">
        <v>0</v>
      </c>
    </row>
    <row r="1886" spans="1:9" x14ac:dyDescent="0.25">
      <c r="A1886" s="17">
        <v>2017</v>
      </c>
      <c r="B1886" s="17">
        <v>13</v>
      </c>
      <c r="C1886" s="17" t="s">
        <v>177</v>
      </c>
      <c r="D1886" s="17" t="s">
        <v>176</v>
      </c>
      <c r="E1886" s="17" t="s">
        <v>328</v>
      </c>
      <c r="F1886" s="17" t="s">
        <v>339</v>
      </c>
      <c r="G1886" s="17" t="s">
        <v>377</v>
      </c>
      <c r="H1886" s="17">
        <v>0</v>
      </c>
      <c r="I1886" s="17">
        <v>0</v>
      </c>
    </row>
    <row r="1887" spans="1:9" x14ac:dyDescent="0.25">
      <c r="A1887" s="17">
        <v>2017</v>
      </c>
      <c r="B1887" s="17">
        <v>13</v>
      </c>
      <c r="C1887" s="17" t="s">
        <v>177</v>
      </c>
      <c r="D1887" s="17" t="s">
        <v>176</v>
      </c>
      <c r="E1887" s="17" t="s">
        <v>340</v>
      </c>
      <c r="F1887" s="17" t="s">
        <v>341</v>
      </c>
      <c r="G1887" s="17" t="s">
        <v>378</v>
      </c>
      <c r="H1887" s="17">
        <v>0</v>
      </c>
      <c r="I1887" s="17">
        <v>0</v>
      </c>
    </row>
    <row r="1888" spans="1:9" x14ac:dyDescent="0.25">
      <c r="A1888" s="17">
        <v>2017</v>
      </c>
      <c r="B1888" s="17">
        <v>13</v>
      </c>
      <c r="C1888" s="17" t="s">
        <v>177</v>
      </c>
      <c r="D1888" s="17" t="s">
        <v>176</v>
      </c>
      <c r="E1888" s="17" t="s">
        <v>369</v>
      </c>
      <c r="F1888" s="17" t="s">
        <v>370</v>
      </c>
      <c r="G1888" s="17" t="s">
        <v>393</v>
      </c>
      <c r="H1888" s="17">
        <v>0</v>
      </c>
      <c r="I1888" s="17">
        <v>0</v>
      </c>
    </row>
    <row r="1889" spans="1:9" x14ac:dyDescent="0.25">
      <c r="A1889" s="17">
        <v>2017</v>
      </c>
      <c r="B1889" s="17">
        <v>13</v>
      </c>
      <c r="C1889" s="17" t="s">
        <v>177</v>
      </c>
      <c r="D1889" s="17" t="s">
        <v>176</v>
      </c>
      <c r="E1889" s="17" t="s">
        <v>346</v>
      </c>
      <c r="F1889" s="17" t="s">
        <v>347</v>
      </c>
      <c r="G1889" s="17" t="s">
        <v>381</v>
      </c>
      <c r="H1889" s="17">
        <v>0</v>
      </c>
      <c r="I1889" s="17">
        <v>0</v>
      </c>
    </row>
    <row r="1890" spans="1:9" x14ac:dyDescent="0.25">
      <c r="A1890" s="17">
        <v>2017</v>
      </c>
      <c r="B1890" s="17">
        <v>13</v>
      </c>
      <c r="C1890" s="17" t="s">
        <v>177</v>
      </c>
      <c r="D1890" s="17" t="s">
        <v>176</v>
      </c>
      <c r="E1890" s="17" t="s">
        <v>361</v>
      </c>
      <c r="F1890" s="17" t="s">
        <v>362</v>
      </c>
      <c r="G1890" s="17" t="s">
        <v>389</v>
      </c>
      <c r="H1890" s="17">
        <v>0</v>
      </c>
      <c r="I1890" s="17">
        <v>0</v>
      </c>
    </row>
    <row r="1891" spans="1:9" x14ac:dyDescent="0.25">
      <c r="A1891" s="17">
        <v>2017</v>
      </c>
      <c r="B1891" s="17">
        <v>13</v>
      </c>
      <c r="C1891" s="17" t="s">
        <v>177</v>
      </c>
      <c r="D1891" s="17" t="s">
        <v>176</v>
      </c>
      <c r="E1891" s="17" t="s">
        <v>359</v>
      </c>
      <c r="F1891" s="17" t="s">
        <v>360</v>
      </c>
      <c r="G1891" s="17" t="s">
        <v>388</v>
      </c>
      <c r="H1891" s="17">
        <v>0</v>
      </c>
      <c r="I1891" s="17">
        <v>0</v>
      </c>
    </row>
    <row r="1892" spans="1:9" x14ac:dyDescent="0.25">
      <c r="A1892" s="17">
        <v>2017</v>
      </c>
      <c r="B1892" s="17">
        <v>16</v>
      </c>
      <c r="C1892" s="17" t="s">
        <v>172</v>
      </c>
      <c r="D1892" s="17" t="s">
        <v>171</v>
      </c>
      <c r="E1892" s="17" t="s">
        <v>342</v>
      </c>
      <c r="F1892" s="17" t="s">
        <v>343</v>
      </c>
      <c r="G1892" s="17" t="s">
        <v>379</v>
      </c>
      <c r="H1892" s="17">
        <v>0</v>
      </c>
      <c r="I1892" s="17">
        <v>0</v>
      </c>
    </row>
    <row r="1893" spans="1:9" x14ac:dyDescent="0.25">
      <c r="A1893" s="17">
        <v>2017</v>
      </c>
      <c r="B1893" s="17">
        <v>16</v>
      </c>
      <c r="C1893" s="17" t="s">
        <v>172</v>
      </c>
      <c r="D1893" s="17" t="s">
        <v>171</v>
      </c>
      <c r="E1893" s="17" t="s">
        <v>327</v>
      </c>
      <c r="F1893" s="17" t="s">
        <v>348</v>
      </c>
      <c r="G1893" s="17" t="s">
        <v>382</v>
      </c>
      <c r="H1893" s="17">
        <v>126</v>
      </c>
      <c r="I1893" s="17">
        <v>8</v>
      </c>
    </row>
    <row r="1894" spans="1:9" x14ac:dyDescent="0.25">
      <c r="A1894" s="17">
        <v>2017</v>
      </c>
      <c r="B1894" s="17">
        <v>16</v>
      </c>
      <c r="C1894" s="17" t="s">
        <v>172</v>
      </c>
      <c r="D1894" s="17" t="s">
        <v>171</v>
      </c>
      <c r="E1894" s="17" t="s">
        <v>371</v>
      </c>
      <c r="F1894" s="17" t="s">
        <v>372</v>
      </c>
      <c r="G1894" s="17" t="s">
        <v>394</v>
      </c>
      <c r="H1894" s="17">
        <v>513</v>
      </c>
      <c r="I1894" s="17">
        <v>9</v>
      </c>
    </row>
    <row r="1895" spans="1:9" x14ac:dyDescent="0.25">
      <c r="A1895" s="17">
        <v>2017</v>
      </c>
      <c r="B1895" s="17">
        <v>16</v>
      </c>
      <c r="C1895" s="17" t="s">
        <v>172</v>
      </c>
      <c r="D1895" s="17" t="s">
        <v>171</v>
      </c>
      <c r="E1895" s="17" t="s">
        <v>363</v>
      </c>
      <c r="F1895" s="17" t="s">
        <v>364</v>
      </c>
      <c r="G1895" s="17" t="s">
        <v>390</v>
      </c>
      <c r="H1895" s="17">
        <v>215</v>
      </c>
      <c r="I1895" s="17">
        <v>0</v>
      </c>
    </row>
    <row r="1896" spans="1:9" x14ac:dyDescent="0.25">
      <c r="A1896" s="17">
        <v>2017</v>
      </c>
      <c r="B1896" s="17">
        <v>16</v>
      </c>
      <c r="C1896" s="17" t="s">
        <v>172</v>
      </c>
      <c r="D1896" s="17" t="s">
        <v>171</v>
      </c>
      <c r="E1896" s="17" t="s">
        <v>344</v>
      </c>
      <c r="F1896" s="17" t="s">
        <v>345</v>
      </c>
      <c r="G1896" s="17" t="s">
        <v>380</v>
      </c>
      <c r="H1896" s="17">
        <v>28</v>
      </c>
      <c r="I1896" s="17">
        <v>0</v>
      </c>
    </row>
    <row r="1897" spans="1:9" x14ac:dyDescent="0.25">
      <c r="A1897" s="17">
        <v>2017</v>
      </c>
      <c r="B1897" s="17">
        <v>16</v>
      </c>
      <c r="C1897" s="17" t="s">
        <v>172</v>
      </c>
      <c r="D1897" s="17" t="s">
        <v>171</v>
      </c>
      <c r="E1897" s="17" t="s">
        <v>365</v>
      </c>
      <c r="F1897" s="17" t="s">
        <v>366</v>
      </c>
      <c r="G1897" s="17" t="s">
        <v>391</v>
      </c>
      <c r="H1897" s="17">
        <v>18</v>
      </c>
      <c r="I1897" s="17">
        <v>0</v>
      </c>
    </row>
    <row r="1898" spans="1:9" x14ac:dyDescent="0.25">
      <c r="A1898" s="17">
        <v>2017</v>
      </c>
      <c r="B1898" s="17">
        <v>16</v>
      </c>
      <c r="C1898" s="17" t="s">
        <v>172</v>
      </c>
      <c r="D1898" s="17" t="s">
        <v>171</v>
      </c>
      <c r="E1898" s="17" t="s">
        <v>349</v>
      </c>
      <c r="F1898" s="17" t="s">
        <v>350</v>
      </c>
      <c r="G1898" s="17" t="s">
        <v>383</v>
      </c>
      <c r="H1898" s="17">
        <v>181</v>
      </c>
      <c r="I1898" s="17">
        <v>4</v>
      </c>
    </row>
    <row r="1899" spans="1:9" x14ac:dyDescent="0.25">
      <c r="A1899" s="17">
        <v>2017</v>
      </c>
      <c r="B1899" s="17">
        <v>16</v>
      </c>
      <c r="C1899" s="17" t="s">
        <v>172</v>
      </c>
      <c r="D1899" s="17" t="s">
        <v>171</v>
      </c>
      <c r="E1899" s="17" t="s">
        <v>367</v>
      </c>
      <c r="F1899" s="17" t="s">
        <v>368</v>
      </c>
      <c r="G1899" s="17" t="s">
        <v>392</v>
      </c>
      <c r="H1899" s="17">
        <v>6</v>
      </c>
      <c r="I1899" s="17">
        <v>0</v>
      </c>
    </row>
    <row r="1900" spans="1:9" x14ac:dyDescent="0.25">
      <c r="A1900" s="17">
        <v>2017</v>
      </c>
      <c r="B1900" s="17">
        <v>16</v>
      </c>
      <c r="C1900" s="17" t="s">
        <v>172</v>
      </c>
      <c r="D1900" s="17" t="s">
        <v>171</v>
      </c>
      <c r="E1900" s="17" t="s">
        <v>351</v>
      </c>
      <c r="F1900" s="17" t="s">
        <v>352</v>
      </c>
      <c r="G1900" s="17" t="s">
        <v>384</v>
      </c>
      <c r="H1900" s="17">
        <v>35</v>
      </c>
      <c r="I1900" s="17">
        <v>0</v>
      </c>
    </row>
    <row r="1901" spans="1:9" x14ac:dyDescent="0.25">
      <c r="A1901" s="17">
        <v>2017</v>
      </c>
      <c r="B1901" s="17">
        <v>16</v>
      </c>
      <c r="C1901" s="17" t="s">
        <v>172</v>
      </c>
      <c r="D1901" s="17" t="s">
        <v>171</v>
      </c>
      <c r="E1901" s="17" t="s">
        <v>353</v>
      </c>
      <c r="F1901" s="17" t="s">
        <v>354</v>
      </c>
      <c r="G1901" s="17" t="s">
        <v>385</v>
      </c>
      <c r="H1901" s="17">
        <v>37</v>
      </c>
      <c r="I1901" s="17">
        <v>0</v>
      </c>
    </row>
    <row r="1902" spans="1:9" x14ac:dyDescent="0.25">
      <c r="A1902" s="17">
        <v>2017</v>
      </c>
      <c r="B1902" s="17">
        <v>16</v>
      </c>
      <c r="C1902" s="17" t="s">
        <v>172</v>
      </c>
      <c r="D1902" s="17" t="s">
        <v>171</v>
      </c>
      <c r="E1902" s="17" t="s">
        <v>355</v>
      </c>
      <c r="F1902" s="17" t="s">
        <v>356</v>
      </c>
      <c r="G1902" s="17" t="s">
        <v>386</v>
      </c>
      <c r="H1902" s="17">
        <v>11552.004000000001</v>
      </c>
      <c r="I1902" s="17">
        <v>341</v>
      </c>
    </row>
    <row r="1903" spans="1:9" x14ac:dyDescent="0.25">
      <c r="A1903" s="17">
        <v>2017</v>
      </c>
      <c r="B1903" s="17">
        <v>16</v>
      </c>
      <c r="C1903" s="17" t="s">
        <v>172</v>
      </c>
      <c r="D1903" s="17" t="s">
        <v>171</v>
      </c>
      <c r="E1903" s="17" t="s">
        <v>357</v>
      </c>
      <c r="F1903" s="17" t="s">
        <v>358</v>
      </c>
      <c r="G1903" s="17" t="s">
        <v>387</v>
      </c>
      <c r="H1903" s="17">
        <v>80</v>
      </c>
      <c r="I1903" s="17">
        <v>3</v>
      </c>
    </row>
    <row r="1904" spans="1:9" x14ac:dyDescent="0.25">
      <c r="A1904" s="17">
        <v>2017</v>
      </c>
      <c r="B1904" s="17">
        <v>16</v>
      </c>
      <c r="C1904" s="17" t="s">
        <v>172</v>
      </c>
      <c r="D1904" s="17" t="s">
        <v>171</v>
      </c>
      <c r="E1904" s="17" t="s">
        <v>328</v>
      </c>
      <c r="F1904" s="17" t="s">
        <v>339</v>
      </c>
      <c r="G1904" s="17" t="s">
        <v>377</v>
      </c>
      <c r="H1904" s="17">
        <v>0</v>
      </c>
      <c r="I1904" s="17">
        <v>0</v>
      </c>
    </row>
    <row r="1905" spans="1:9" x14ac:dyDescent="0.25">
      <c r="A1905" s="17">
        <v>2017</v>
      </c>
      <c r="B1905" s="17">
        <v>16</v>
      </c>
      <c r="C1905" s="17" t="s">
        <v>172</v>
      </c>
      <c r="D1905" s="17" t="s">
        <v>171</v>
      </c>
      <c r="E1905" s="17" t="s">
        <v>340</v>
      </c>
      <c r="F1905" s="17" t="s">
        <v>341</v>
      </c>
      <c r="G1905" s="17" t="s">
        <v>378</v>
      </c>
      <c r="H1905" s="17">
        <v>0</v>
      </c>
      <c r="I1905" s="17">
        <v>0</v>
      </c>
    </row>
    <row r="1906" spans="1:9" x14ac:dyDescent="0.25">
      <c r="A1906" s="17">
        <v>2017</v>
      </c>
      <c r="B1906" s="17">
        <v>16</v>
      </c>
      <c r="C1906" s="17" t="s">
        <v>172</v>
      </c>
      <c r="D1906" s="17" t="s">
        <v>171</v>
      </c>
      <c r="E1906" s="17" t="s">
        <v>369</v>
      </c>
      <c r="F1906" s="17" t="s">
        <v>370</v>
      </c>
      <c r="G1906" s="17" t="s">
        <v>393</v>
      </c>
      <c r="H1906" s="17">
        <v>104</v>
      </c>
      <c r="I1906" s="17">
        <v>3</v>
      </c>
    </row>
    <row r="1907" spans="1:9" x14ac:dyDescent="0.25">
      <c r="A1907" s="17">
        <v>2017</v>
      </c>
      <c r="B1907" s="17">
        <v>16</v>
      </c>
      <c r="C1907" s="17" t="s">
        <v>172</v>
      </c>
      <c r="D1907" s="17" t="s">
        <v>171</v>
      </c>
      <c r="E1907" s="17" t="s">
        <v>346</v>
      </c>
      <c r="F1907" s="17" t="s">
        <v>347</v>
      </c>
      <c r="G1907" s="17" t="s">
        <v>381</v>
      </c>
      <c r="H1907" s="17">
        <v>0</v>
      </c>
      <c r="I1907" s="17">
        <v>0</v>
      </c>
    </row>
    <row r="1908" spans="1:9" x14ac:dyDescent="0.25">
      <c r="A1908" s="17">
        <v>2017</v>
      </c>
      <c r="B1908" s="17">
        <v>16</v>
      </c>
      <c r="C1908" s="17" t="s">
        <v>172</v>
      </c>
      <c r="D1908" s="17" t="s">
        <v>171</v>
      </c>
      <c r="E1908" s="17" t="s">
        <v>361</v>
      </c>
      <c r="F1908" s="17" t="s">
        <v>362</v>
      </c>
      <c r="G1908" s="17" t="s">
        <v>389</v>
      </c>
      <c r="H1908" s="17">
        <v>3</v>
      </c>
      <c r="I1908" s="17">
        <v>0</v>
      </c>
    </row>
    <row r="1909" spans="1:9" x14ac:dyDescent="0.25">
      <c r="A1909" s="17">
        <v>2017</v>
      </c>
      <c r="B1909" s="17">
        <v>16</v>
      </c>
      <c r="C1909" s="17" t="s">
        <v>172</v>
      </c>
      <c r="D1909" s="17" t="s">
        <v>171</v>
      </c>
      <c r="E1909" s="17" t="s">
        <v>359</v>
      </c>
      <c r="F1909" s="17" t="s">
        <v>360</v>
      </c>
      <c r="G1909" s="17" t="s">
        <v>388</v>
      </c>
      <c r="H1909" s="17">
        <v>197</v>
      </c>
      <c r="I1909" s="17">
        <v>4</v>
      </c>
    </row>
    <row r="1910" spans="1:9" x14ac:dyDescent="0.25">
      <c r="A1910" s="17">
        <v>2017</v>
      </c>
      <c r="B1910" s="17">
        <v>19</v>
      </c>
      <c r="C1910" s="17" t="s">
        <v>167</v>
      </c>
      <c r="D1910" s="17" t="s">
        <v>166</v>
      </c>
      <c r="E1910" s="17" t="s">
        <v>342</v>
      </c>
      <c r="F1910" s="17" t="s">
        <v>343</v>
      </c>
      <c r="G1910" s="17" t="s">
        <v>379</v>
      </c>
      <c r="H1910" s="17">
        <v>3</v>
      </c>
      <c r="I1910" s="17">
        <v>0</v>
      </c>
    </row>
    <row r="1911" spans="1:9" x14ac:dyDescent="0.25">
      <c r="A1911" s="17">
        <v>2017</v>
      </c>
      <c r="B1911" s="17">
        <v>19</v>
      </c>
      <c r="C1911" s="17" t="s">
        <v>167</v>
      </c>
      <c r="D1911" s="17" t="s">
        <v>166</v>
      </c>
      <c r="E1911" s="17" t="s">
        <v>327</v>
      </c>
      <c r="F1911" s="17" t="s">
        <v>348</v>
      </c>
      <c r="G1911" s="17" t="s">
        <v>382</v>
      </c>
      <c r="H1911" s="17">
        <v>7</v>
      </c>
      <c r="I1911" s="17">
        <v>0</v>
      </c>
    </row>
    <row r="1912" spans="1:9" x14ac:dyDescent="0.25">
      <c r="A1912" s="17">
        <v>2017</v>
      </c>
      <c r="B1912" s="17">
        <v>19</v>
      </c>
      <c r="C1912" s="17" t="s">
        <v>167</v>
      </c>
      <c r="D1912" s="17" t="s">
        <v>166</v>
      </c>
      <c r="E1912" s="17" t="s">
        <v>371</v>
      </c>
      <c r="F1912" s="17" t="s">
        <v>372</v>
      </c>
      <c r="G1912" s="17" t="s">
        <v>394</v>
      </c>
      <c r="H1912" s="17">
        <v>89.5</v>
      </c>
      <c r="I1912" s="17">
        <v>0</v>
      </c>
    </row>
    <row r="1913" spans="1:9" x14ac:dyDescent="0.25">
      <c r="A1913" s="17">
        <v>2017</v>
      </c>
      <c r="B1913" s="17">
        <v>19</v>
      </c>
      <c r="C1913" s="17" t="s">
        <v>167</v>
      </c>
      <c r="D1913" s="17" t="s">
        <v>166</v>
      </c>
      <c r="E1913" s="17" t="s">
        <v>363</v>
      </c>
      <c r="F1913" s="17" t="s">
        <v>364</v>
      </c>
      <c r="G1913" s="17" t="s">
        <v>390</v>
      </c>
      <c r="H1913" s="17">
        <v>0</v>
      </c>
      <c r="I1913" s="17">
        <v>0</v>
      </c>
    </row>
    <row r="1914" spans="1:9" x14ac:dyDescent="0.25">
      <c r="A1914" s="17">
        <v>2017</v>
      </c>
      <c r="B1914" s="17">
        <v>19</v>
      </c>
      <c r="C1914" s="17" t="s">
        <v>167</v>
      </c>
      <c r="D1914" s="17" t="s">
        <v>166</v>
      </c>
      <c r="E1914" s="17" t="s">
        <v>344</v>
      </c>
      <c r="F1914" s="17" t="s">
        <v>345</v>
      </c>
      <c r="G1914" s="17" t="s">
        <v>380</v>
      </c>
      <c r="H1914" s="17">
        <v>3</v>
      </c>
      <c r="I1914" s="17">
        <v>0</v>
      </c>
    </row>
    <row r="1915" spans="1:9" x14ac:dyDescent="0.25">
      <c r="A1915" s="17">
        <v>2017</v>
      </c>
      <c r="B1915" s="17">
        <v>19</v>
      </c>
      <c r="C1915" s="17" t="s">
        <v>167</v>
      </c>
      <c r="D1915" s="17" t="s">
        <v>166</v>
      </c>
      <c r="E1915" s="17" t="s">
        <v>365</v>
      </c>
      <c r="F1915" s="17" t="s">
        <v>366</v>
      </c>
      <c r="G1915" s="17" t="s">
        <v>391</v>
      </c>
      <c r="H1915" s="17">
        <v>0</v>
      </c>
      <c r="I1915" s="17">
        <v>0</v>
      </c>
    </row>
    <row r="1916" spans="1:9" x14ac:dyDescent="0.25">
      <c r="A1916" s="17">
        <v>2017</v>
      </c>
      <c r="B1916" s="17">
        <v>19</v>
      </c>
      <c r="C1916" s="17" t="s">
        <v>167</v>
      </c>
      <c r="D1916" s="17" t="s">
        <v>166</v>
      </c>
      <c r="E1916" s="17" t="s">
        <v>349</v>
      </c>
      <c r="F1916" s="17" t="s">
        <v>350</v>
      </c>
      <c r="G1916" s="17" t="s">
        <v>383</v>
      </c>
      <c r="H1916" s="17">
        <v>0</v>
      </c>
      <c r="I1916" s="17">
        <v>0</v>
      </c>
    </row>
    <row r="1917" spans="1:9" x14ac:dyDescent="0.25">
      <c r="A1917" s="17">
        <v>2017</v>
      </c>
      <c r="B1917" s="17">
        <v>19</v>
      </c>
      <c r="C1917" s="17" t="s">
        <v>167</v>
      </c>
      <c r="D1917" s="17" t="s">
        <v>166</v>
      </c>
      <c r="E1917" s="17" t="s">
        <v>367</v>
      </c>
      <c r="F1917" s="17" t="s">
        <v>368</v>
      </c>
      <c r="G1917" s="17" t="s">
        <v>392</v>
      </c>
      <c r="H1917" s="17">
        <v>6</v>
      </c>
      <c r="I1917" s="17">
        <v>0</v>
      </c>
    </row>
    <row r="1918" spans="1:9" x14ac:dyDescent="0.25">
      <c r="A1918" s="17">
        <v>2017</v>
      </c>
      <c r="B1918" s="17">
        <v>19</v>
      </c>
      <c r="C1918" s="17" t="s">
        <v>167</v>
      </c>
      <c r="D1918" s="17" t="s">
        <v>166</v>
      </c>
      <c r="E1918" s="17" t="s">
        <v>351</v>
      </c>
      <c r="F1918" s="17" t="s">
        <v>352</v>
      </c>
      <c r="G1918" s="17" t="s">
        <v>384</v>
      </c>
      <c r="H1918" s="17">
        <v>0</v>
      </c>
      <c r="I1918" s="17">
        <v>0</v>
      </c>
    </row>
    <row r="1919" spans="1:9" x14ac:dyDescent="0.25">
      <c r="A1919" s="17">
        <v>2017</v>
      </c>
      <c r="B1919" s="17">
        <v>19</v>
      </c>
      <c r="C1919" s="17" t="s">
        <v>167</v>
      </c>
      <c r="D1919" s="17" t="s">
        <v>166</v>
      </c>
      <c r="E1919" s="17" t="s">
        <v>353</v>
      </c>
      <c r="F1919" s="17" t="s">
        <v>354</v>
      </c>
      <c r="G1919" s="17" t="s">
        <v>385</v>
      </c>
      <c r="H1919" s="17">
        <v>2</v>
      </c>
      <c r="I1919" s="17">
        <v>0</v>
      </c>
    </row>
    <row r="1920" spans="1:9" x14ac:dyDescent="0.25">
      <c r="A1920" s="17">
        <v>2017</v>
      </c>
      <c r="B1920" s="17">
        <v>19</v>
      </c>
      <c r="C1920" s="17" t="s">
        <v>167</v>
      </c>
      <c r="D1920" s="17" t="s">
        <v>166</v>
      </c>
      <c r="E1920" s="17" t="s">
        <v>355</v>
      </c>
      <c r="F1920" s="17" t="s">
        <v>356</v>
      </c>
      <c r="G1920" s="17" t="s">
        <v>386</v>
      </c>
      <c r="H1920" s="17">
        <v>53</v>
      </c>
      <c r="I1920" s="17">
        <v>0</v>
      </c>
    </row>
    <row r="1921" spans="1:9" x14ac:dyDescent="0.25">
      <c r="A1921" s="17">
        <v>2017</v>
      </c>
      <c r="B1921" s="17">
        <v>19</v>
      </c>
      <c r="C1921" s="17" t="s">
        <v>167</v>
      </c>
      <c r="D1921" s="17" t="s">
        <v>166</v>
      </c>
      <c r="E1921" s="17" t="s">
        <v>357</v>
      </c>
      <c r="F1921" s="17" t="s">
        <v>358</v>
      </c>
      <c r="G1921" s="17" t="s">
        <v>387</v>
      </c>
      <c r="H1921" s="17">
        <v>9480.4920000000002</v>
      </c>
      <c r="I1921" s="17">
        <v>249</v>
      </c>
    </row>
    <row r="1922" spans="1:9" x14ac:dyDescent="0.25">
      <c r="A1922" s="17">
        <v>2017</v>
      </c>
      <c r="B1922" s="17">
        <v>19</v>
      </c>
      <c r="C1922" s="17" t="s">
        <v>167</v>
      </c>
      <c r="D1922" s="17" t="s">
        <v>166</v>
      </c>
      <c r="E1922" s="17" t="s">
        <v>328</v>
      </c>
      <c r="F1922" s="17" t="s">
        <v>339</v>
      </c>
      <c r="G1922" s="17" t="s">
        <v>377</v>
      </c>
      <c r="H1922" s="17">
        <v>0</v>
      </c>
      <c r="I1922" s="17">
        <v>0</v>
      </c>
    </row>
    <row r="1923" spans="1:9" x14ac:dyDescent="0.25">
      <c r="A1923" s="17">
        <v>2017</v>
      </c>
      <c r="B1923" s="17">
        <v>19</v>
      </c>
      <c r="C1923" s="17" t="s">
        <v>167</v>
      </c>
      <c r="D1923" s="17" t="s">
        <v>166</v>
      </c>
      <c r="E1923" s="17" t="s">
        <v>340</v>
      </c>
      <c r="F1923" s="17" t="s">
        <v>341</v>
      </c>
      <c r="G1923" s="17" t="s">
        <v>378</v>
      </c>
      <c r="H1923" s="17">
        <v>0</v>
      </c>
      <c r="I1923" s="17">
        <v>0</v>
      </c>
    </row>
    <row r="1924" spans="1:9" x14ac:dyDescent="0.25">
      <c r="A1924" s="17">
        <v>2017</v>
      </c>
      <c r="B1924" s="17">
        <v>19</v>
      </c>
      <c r="C1924" s="17" t="s">
        <v>167</v>
      </c>
      <c r="D1924" s="17" t="s">
        <v>166</v>
      </c>
      <c r="E1924" s="17" t="s">
        <v>369</v>
      </c>
      <c r="F1924" s="17" t="s">
        <v>370</v>
      </c>
      <c r="G1924" s="17" t="s">
        <v>393</v>
      </c>
      <c r="H1924" s="17">
        <v>18</v>
      </c>
      <c r="I1924" s="17">
        <v>0</v>
      </c>
    </row>
    <row r="1925" spans="1:9" x14ac:dyDescent="0.25">
      <c r="A1925" s="17">
        <v>2017</v>
      </c>
      <c r="B1925" s="17">
        <v>19</v>
      </c>
      <c r="C1925" s="17" t="s">
        <v>167</v>
      </c>
      <c r="D1925" s="17" t="s">
        <v>166</v>
      </c>
      <c r="E1925" s="17" t="s">
        <v>346</v>
      </c>
      <c r="F1925" s="17" t="s">
        <v>347</v>
      </c>
      <c r="G1925" s="17" t="s">
        <v>381</v>
      </c>
      <c r="H1925" s="17">
        <v>10</v>
      </c>
      <c r="I1925" s="17">
        <v>0</v>
      </c>
    </row>
    <row r="1926" spans="1:9" x14ac:dyDescent="0.25">
      <c r="A1926" s="17">
        <v>2017</v>
      </c>
      <c r="B1926" s="17">
        <v>19</v>
      </c>
      <c r="C1926" s="17" t="s">
        <v>167</v>
      </c>
      <c r="D1926" s="17" t="s">
        <v>166</v>
      </c>
      <c r="E1926" s="17" t="s">
        <v>361</v>
      </c>
      <c r="F1926" s="17" t="s">
        <v>362</v>
      </c>
      <c r="G1926" s="17" t="s">
        <v>389</v>
      </c>
      <c r="H1926" s="17">
        <v>0</v>
      </c>
      <c r="I1926" s="17">
        <v>0</v>
      </c>
    </row>
    <row r="1927" spans="1:9" x14ac:dyDescent="0.25">
      <c r="A1927" s="17">
        <v>2017</v>
      </c>
      <c r="B1927" s="17">
        <v>19</v>
      </c>
      <c r="C1927" s="17" t="s">
        <v>167</v>
      </c>
      <c r="D1927" s="17" t="s">
        <v>166</v>
      </c>
      <c r="E1927" s="17" t="s">
        <v>359</v>
      </c>
      <c r="F1927" s="17" t="s">
        <v>360</v>
      </c>
      <c r="G1927" s="17" t="s">
        <v>388</v>
      </c>
      <c r="H1927" s="17">
        <v>32</v>
      </c>
      <c r="I1927" s="17">
        <v>1</v>
      </c>
    </row>
    <row r="1928" spans="1:9" x14ac:dyDescent="0.25">
      <c r="A1928" s="17">
        <v>2017</v>
      </c>
      <c r="B1928" s="17">
        <v>22</v>
      </c>
      <c r="C1928" s="17" t="s">
        <v>159</v>
      </c>
      <c r="D1928" s="17" t="s">
        <v>158</v>
      </c>
      <c r="E1928" s="17" t="s">
        <v>342</v>
      </c>
      <c r="F1928" s="17" t="s">
        <v>343</v>
      </c>
      <c r="G1928" s="17" t="s">
        <v>379</v>
      </c>
      <c r="H1928" s="17">
        <v>0</v>
      </c>
      <c r="I1928" s="17">
        <v>0</v>
      </c>
    </row>
    <row r="1929" spans="1:9" x14ac:dyDescent="0.25">
      <c r="A1929" s="17">
        <v>2017</v>
      </c>
      <c r="B1929" s="17">
        <v>22</v>
      </c>
      <c r="C1929" s="17" t="s">
        <v>159</v>
      </c>
      <c r="D1929" s="17" t="s">
        <v>158</v>
      </c>
      <c r="E1929" s="17" t="s">
        <v>327</v>
      </c>
      <c r="F1929" s="17" t="s">
        <v>348</v>
      </c>
      <c r="G1929" s="17" t="s">
        <v>382</v>
      </c>
      <c r="H1929" s="17">
        <v>35</v>
      </c>
      <c r="I1929" s="17">
        <v>0</v>
      </c>
    </row>
    <row r="1930" spans="1:9" x14ac:dyDescent="0.25">
      <c r="A1930" s="17">
        <v>2017</v>
      </c>
      <c r="B1930" s="17">
        <v>22</v>
      </c>
      <c r="C1930" s="17" t="s">
        <v>159</v>
      </c>
      <c r="D1930" s="17" t="s">
        <v>158</v>
      </c>
      <c r="E1930" s="17" t="s">
        <v>371</v>
      </c>
      <c r="F1930" s="17" t="s">
        <v>372</v>
      </c>
      <c r="G1930" s="17" t="s">
        <v>394</v>
      </c>
      <c r="H1930" s="17">
        <v>798.7</v>
      </c>
      <c r="I1930" s="17">
        <v>9</v>
      </c>
    </row>
    <row r="1931" spans="1:9" x14ac:dyDescent="0.25">
      <c r="A1931" s="17">
        <v>2017</v>
      </c>
      <c r="B1931" s="17">
        <v>22</v>
      </c>
      <c r="C1931" s="17" t="s">
        <v>159</v>
      </c>
      <c r="D1931" s="17" t="s">
        <v>158</v>
      </c>
      <c r="E1931" s="17" t="s">
        <v>363</v>
      </c>
      <c r="F1931" s="17" t="s">
        <v>364</v>
      </c>
      <c r="G1931" s="17" t="s">
        <v>390</v>
      </c>
      <c r="H1931" s="17">
        <v>0</v>
      </c>
      <c r="I1931" s="17">
        <v>0</v>
      </c>
    </row>
    <row r="1932" spans="1:9" x14ac:dyDescent="0.25">
      <c r="A1932" s="17">
        <v>2017</v>
      </c>
      <c r="B1932" s="17">
        <v>22</v>
      </c>
      <c r="C1932" s="17" t="s">
        <v>159</v>
      </c>
      <c r="D1932" s="17" t="s">
        <v>158</v>
      </c>
      <c r="E1932" s="17" t="s">
        <v>344</v>
      </c>
      <c r="F1932" s="17" t="s">
        <v>345</v>
      </c>
      <c r="G1932" s="17" t="s">
        <v>380</v>
      </c>
      <c r="H1932" s="17">
        <v>9</v>
      </c>
      <c r="I1932" s="17">
        <v>0</v>
      </c>
    </row>
    <row r="1933" spans="1:9" x14ac:dyDescent="0.25">
      <c r="A1933" s="17">
        <v>2017</v>
      </c>
      <c r="B1933" s="17">
        <v>22</v>
      </c>
      <c r="C1933" s="17" t="s">
        <v>159</v>
      </c>
      <c r="D1933" s="17" t="s">
        <v>158</v>
      </c>
      <c r="E1933" s="17" t="s">
        <v>365</v>
      </c>
      <c r="F1933" s="17" t="s">
        <v>366</v>
      </c>
      <c r="G1933" s="17" t="s">
        <v>391</v>
      </c>
      <c r="H1933" s="17">
        <v>170</v>
      </c>
      <c r="I1933" s="17">
        <v>0</v>
      </c>
    </row>
    <row r="1934" spans="1:9" x14ac:dyDescent="0.25">
      <c r="A1934" s="17">
        <v>2017</v>
      </c>
      <c r="B1934" s="17">
        <v>22</v>
      </c>
      <c r="C1934" s="17" t="s">
        <v>159</v>
      </c>
      <c r="D1934" s="17" t="s">
        <v>158</v>
      </c>
      <c r="E1934" s="17" t="s">
        <v>349</v>
      </c>
      <c r="F1934" s="17" t="s">
        <v>350</v>
      </c>
      <c r="G1934" s="17" t="s">
        <v>383</v>
      </c>
      <c r="H1934" s="17">
        <v>15027.101000000001</v>
      </c>
      <c r="I1934" s="17">
        <v>456</v>
      </c>
    </row>
    <row r="1935" spans="1:9" x14ac:dyDescent="0.25">
      <c r="A1935" s="17">
        <v>2017</v>
      </c>
      <c r="B1935" s="17">
        <v>22</v>
      </c>
      <c r="C1935" s="17" t="s">
        <v>159</v>
      </c>
      <c r="D1935" s="17" t="s">
        <v>158</v>
      </c>
      <c r="E1935" s="17" t="s">
        <v>367</v>
      </c>
      <c r="F1935" s="17" t="s">
        <v>368</v>
      </c>
      <c r="G1935" s="17" t="s">
        <v>392</v>
      </c>
      <c r="H1935" s="17">
        <v>56</v>
      </c>
      <c r="I1935" s="17">
        <v>0</v>
      </c>
    </row>
    <row r="1936" spans="1:9" x14ac:dyDescent="0.25">
      <c r="A1936" s="17">
        <v>2017</v>
      </c>
      <c r="B1936" s="17">
        <v>22</v>
      </c>
      <c r="C1936" s="17" t="s">
        <v>159</v>
      </c>
      <c r="D1936" s="17" t="s">
        <v>158</v>
      </c>
      <c r="E1936" s="17" t="s">
        <v>351</v>
      </c>
      <c r="F1936" s="17" t="s">
        <v>352</v>
      </c>
      <c r="G1936" s="17" t="s">
        <v>384</v>
      </c>
      <c r="H1936" s="17">
        <v>16</v>
      </c>
      <c r="I1936" s="17">
        <v>0</v>
      </c>
    </row>
    <row r="1937" spans="1:9" x14ac:dyDescent="0.25">
      <c r="A1937" s="17">
        <v>2017</v>
      </c>
      <c r="B1937" s="17">
        <v>22</v>
      </c>
      <c r="C1937" s="17" t="s">
        <v>159</v>
      </c>
      <c r="D1937" s="17" t="s">
        <v>158</v>
      </c>
      <c r="E1937" s="17" t="s">
        <v>353</v>
      </c>
      <c r="F1937" s="17" t="s">
        <v>354</v>
      </c>
      <c r="G1937" s="17" t="s">
        <v>385</v>
      </c>
      <c r="H1937" s="17">
        <v>56</v>
      </c>
      <c r="I1937" s="17">
        <v>0</v>
      </c>
    </row>
    <row r="1938" spans="1:9" x14ac:dyDescent="0.25">
      <c r="A1938" s="17">
        <v>2017</v>
      </c>
      <c r="B1938" s="17">
        <v>22</v>
      </c>
      <c r="C1938" s="17" t="s">
        <v>159</v>
      </c>
      <c r="D1938" s="17" t="s">
        <v>158</v>
      </c>
      <c r="E1938" s="17" t="s">
        <v>355</v>
      </c>
      <c r="F1938" s="17" t="s">
        <v>356</v>
      </c>
      <c r="G1938" s="17" t="s">
        <v>386</v>
      </c>
      <c r="H1938" s="17">
        <v>99.2</v>
      </c>
      <c r="I1938" s="17">
        <v>0</v>
      </c>
    </row>
    <row r="1939" spans="1:9" x14ac:dyDescent="0.25">
      <c r="A1939" s="17">
        <v>2017</v>
      </c>
      <c r="B1939" s="17">
        <v>22</v>
      </c>
      <c r="C1939" s="17" t="s">
        <v>159</v>
      </c>
      <c r="D1939" s="17" t="s">
        <v>158</v>
      </c>
      <c r="E1939" s="17" t="s">
        <v>357</v>
      </c>
      <c r="F1939" s="17" t="s">
        <v>358</v>
      </c>
      <c r="G1939" s="17" t="s">
        <v>387</v>
      </c>
      <c r="H1939" s="17">
        <v>0</v>
      </c>
      <c r="I1939" s="17">
        <v>0</v>
      </c>
    </row>
    <row r="1940" spans="1:9" x14ac:dyDescent="0.25">
      <c r="A1940" s="17">
        <v>2017</v>
      </c>
      <c r="B1940" s="17">
        <v>22</v>
      </c>
      <c r="C1940" s="17" t="s">
        <v>159</v>
      </c>
      <c r="D1940" s="17" t="s">
        <v>158</v>
      </c>
      <c r="E1940" s="17" t="s">
        <v>328</v>
      </c>
      <c r="F1940" s="17" t="s">
        <v>339</v>
      </c>
      <c r="G1940" s="17" t="s">
        <v>377</v>
      </c>
      <c r="H1940" s="17">
        <v>0</v>
      </c>
      <c r="I1940" s="17">
        <v>0</v>
      </c>
    </row>
    <row r="1941" spans="1:9" x14ac:dyDescent="0.25">
      <c r="A1941" s="17">
        <v>2017</v>
      </c>
      <c r="B1941" s="17">
        <v>22</v>
      </c>
      <c r="C1941" s="17" t="s">
        <v>159</v>
      </c>
      <c r="D1941" s="17" t="s">
        <v>158</v>
      </c>
      <c r="E1941" s="17" t="s">
        <v>340</v>
      </c>
      <c r="F1941" s="17" t="s">
        <v>341</v>
      </c>
      <c r="G1941" s="17" t="s">
        <v>378</v>
      </c>
      <c r="H1941" s="17">
        <v>0</v>
      </c>
      <c r="I1941" s="17">
        <v>0</v>
      </c>
    </row>
    <row r="1942" spans="1:9" x14ac:dyDescent="0.25">
      <c r="A1942" s="17">
        <v>2017</v>
      </c>
      <c r="B1942" s="17">
        <v>22</v>
      </c>
      <c r="C1942" s="17" t="s">
        <v>159</v>
      </c>
      <c r="D1942" s="17" t="s">
        <v>158</v>
      </c>
      <c r="E1942" s="17" t="s">
        <v>369</v>
      </c>
      <c r="F1942" s="17" t="s">
        <v>370</v>
      </c>
      <c r="G1942" s="17" t="s">
        <v>393</v>
      </c>
      <c r="H1942" s="17">
        <v>9.5</v>
      </c>
      <c r="I1942" s="17">
        <v>0</v>
      </c>
    </row>
    <row r="1943" spans="1:9" x14ac:dyDescent="0.25">
      <c r="A1943" s="17">
        <v>2017</v>
      </c>
      <c r="B1943" s="17">
        <v>22</v>
      </c>
      <c r="C1943" s="17" t="s">
        <v>159</v>
      </c>
      <c r="D1943" s="17" t="s">
        <v>158</v>
      </c>
      <c r="E1943" s="17" t="s">
        <v>346</v>
      </c>
      <c r="F1943" s="17" t="s">
        <v>347</v>
      </c>
      <c r="G1943" s="17" t="s">
        <v>381</v>
      </c>
      <c r="H1943" s="17">
        <v>0</v>
      </c>
      <c r="I1943" s="17">
        <v>0</v>
      </c>
    </row>
    <row r="1944" spans="1:9" x14ac:dyDescent="0.25">
      <c r="A1944" s="17">
        <v>2017</v>
      </c>
      <c r="B1944" s="17">
        <v>22</v>
      </c>
      <c r="C1944" s="17" t="s">
        <v>159</v>
      </c>
      <c r="D1944" s="17" t="s">
        <v>158</v>
      </c>
      <c r="E1944" s="17" t="s">
        <v>361</v>
      </c>
      <c r="F1944" s="17" t="s">
        <v>362</v>
      </c>
      <c r="G1944" s="17" t="s">
        <v>389</v>
      </c>
      <c r="H1944" s="17">
        <v>0</v>
      </c>
      <c r="I1944" s="17">
        <v>0</v>
      </c>
    </row>
    <row r="1945" spans="1:9" x14ac:dyDescent="0.25">
      <c r="A1945" s="17">
        <v>2017</v>
      </c>
      <c r="B1945" s="17">
        <v>22</v>
      </c>
      <c r="C1945" s="17" t="s">
        <v>159</v>
      </c>
      <c r="D1945" s="17" t="s">
        <v>158</v>
      </c>
      <c r="E1945" s="17" t="s">
        <v>359</v>
      </c>
      <c r="F1945" s="17" t="s">
        <v>360</v>
      </c>
      <c r="G1945" s="17" t="s">
        <v>388</v>
      </c>
      <c r="H1945" s="17">
        <v>36</v>
      </c>
      <c r="I1945" s="17">
        <v>0</v>
      </c>
    </row>
    <row r="1946" spans="1:9" x14ac:dyDescent="0.25">
      <c r="A1946" s="17">
        <v>2017</v>
      </c>
      <c r="B1946" s="17">
        <v>25</v>
      </c>
      <c r="C1946" s="17" t="s">
        <v>151</v>
      </c>
      <c r="D1946" s="17" t="s">
        <v>150</v>
      </c>
      <c r="E1946" s="17" t="s">
        <v>342</v>
      </c>
      <c r="F1946" s="17" t="s">
        <v>343</v>
      </c>
      <c r="G1946" s="17" t="s">
        <v>379</v>
      </c>
      <c r="H1946" s="17">
        <v>0</v>
      </c>
      <c r="I1946" s="17">
        <v>0</v>
      </c>
    </row>
    <row r="1947" spans="1:9" x14ac:dyDescent="0.25">
      <c r="A1947" s="17">
        <v>2017</v>
      </c>
      <c r="B1947" s="17">
        <v>25</v>
      </c>
      <c r="C1947" s="17" t="s">
        <v>151</v>
      </c>
      <c r="D1947" s="17" t="s">
        <v>150</v>
      </c>
      <c r="E1947" s="17" t="s">
        <v>327</v>
      </c>
      <c r="F1947" s="17" t="s">
        <v>348</v>
      </c>
      <c r="G1947" s="17" t="s">
        <v>382</v>
      </c>
      <c r="H1947" s="17">
        <v>12256.001</v>
      </c>
      <c r="I1947" s="17">
        <v>357</v>
      </c>
    </row>
    <row r="1948" spans="1:9" x14ac:dyDescent="0.25">
      <c r="A1948" s="17">
        <v>2017</v>
      </c>
      <c r="B1948" s="17">
        <v>25</v>
      </c>
      <c r="C1948" s="17" t="s">
        <v>151</v>
      </c>
      <c r="D1948" s="17" t="s">
        <v>150</v>
      </c>
      <c r="E1948" s="17" t="s">
        <v>371</v>
      </c>
      <c r="F1948" s="17" t="s">
        <v>372</v>
      </c>
      <c r="G1948" s="17" t="s">
        <v>394</v>
      </c>
      <c r="H1948" s="17">
        <v>124</v>
      </c>
      <c r="I1948" s="17">
        <v>0</v>
      </c>
    </row>
    <row r="1949" spans="1:9" x14ac:dyDescent="0.25">
      <c r="A1949" s="17">
        <v>2017</v>
      </c>
      <c r="B1949" s="17">
        <v>25</v>
      </c>
      <c r="C1949" s="17" t="s">
        <v>151</v>
      </c>
      <c r="D1949" s="17" t="s">
        <v>150</v>
      </c>
      <c r="E1949" s="17" t="s">
        <v>363</v>
      </c>
      <c r="F1949" s="17" t="s">
        <v>364</v>
      </c>
      <c r="G1949" s="17" t="s">
        <v>390</v>
      </c>
      <c r="H1949" s="17">
        <v>112</v>
      </c>
      <c r="I1949" s="17">
        <v>0</v>
      </c>
    </row>
    <row r="1950" spans="1:9" x14ac:dyDescent="0.25">
      <c r="A1950" s="17">
        <v>2017</v>
      </c>
      <c r="B1950" s="17">
        <v>25</v>
      </c>
      <c r="C1950" s="17" t="s">
        <v>151</v>
      </c>
      <c r="D1950" s="17" t="s">
        <v>150</v>
      </c>
      <c r="E1950" s="17" t="s">
        <v>344</v>
      </c>
      <c r="F1950" s="17" t="s">
        <v>345</v>
      </c>
      <c r="G1950" s="17" t="s">
        <v>380</v>
      </c>
      <c r="H1950" s="17">
        <v>6</v>
      </c>
      <c r="I1950" s="17">
        <v>0</v>
      </c>
    </row>
    <row r="1951" spans="1:9" x14ac:dyDescent="0.25">
      <c r="A1951" s="17">
        <v>2017</v>
      </c>
      <c r="B1951" s="17">
        <v>25</v>
      </c>
      <c r="C1951" s="17" t="s">
        <v>151</v>
      </c>
      <c r="D1951" s="17" t="s">
        <v>150</v>
      </c>
      <c r="E1951" s="17" t="s">
        <v>365</v>
      </c>
      <c r="F1951" s="17" t="s">
        <v>366</v>
      </c>
      <c r="G1951" s="17" t="s">
        <v>391</v>
      </c>
      <c r="H1951" s="17">
        <v>74</v>
      </c>
      <c r="I1951" s="17">
        <v>0</v>
      </c>
    </row>
    <row r="1952" spans="1:9" x14ac:dyDescent="0.25">
      <c r="A1952" s="17">
        <v>2017</v>
      </c>
      <c r="B1952" s="17">
        <v>25</v>
      </c>
      <c r="C1952" s="17" t="s">
        <v>151</v>
      </c>
      <c r="D1952" s="17" t="s">
        <v>150</v>
      </c>
      <c r="E1952" s="17" t="s">
        <v>349</v>
      </c>
      <c r="F1952" s="17" t="s">
        <v>350</v>
      </c>
      <c r="G1952" s="17" t="s">
        <v>383</v>
      </c>
      <c r="H1952" s="17">
        <v>253</v>
      </c>
      <c r="I1952" s="17">
        <v>0</v>
      </c>
    </row>
    <row r="1953" spans="1:9" x14ac:dyDescent="0.25">
      <c r="A1953" s="17">
        <v>2017</v>
      </c>
      <c r="B1953" s="17">
        <v>25</v>
      </c>
      <c r="C1953" s="17" t="s">
        <v>151</v>
      </c>
      <c r="D1953" s="17" t="s">
        <v>150</v>
      </c>
      <c r="E1953" s="17" t="s">
        <v>367</v>
      </c>
      <c r="F1953" s="17" t="s">
        <v>368</v>
      </c>
      <c r="G1953" s="17" t="s">
        <v>392</v>
      </c>
      <c r="H1953" s="17">
        <v>6</v>
      </c>
      <c r="I1953" s="17">
        <v>0</v>
      </c>
    </row>
    <row r="1954" spans="1:9" x14ac:dyDescent="0.25">
      <c r="A1954" s="17">
        <v>2017</v>
      </c>
      <c r="B1954" s="17">
        <v>25</v>
      </c>
      <c r="C1954" s="17" t="s">
        <v>151</v>
      </c>
      <c r="D1954" s="17" t="s">
        <v>150</v>
      </c>
      <c r="E1954" s="17" t="s">
        <v>351</v>
      </c>
      <c r="F1954" s="17" t="s">
        <v>352</v>
      </c>
      <c r="G1954" s="17" t="s">
        <v>384</v>
      </c>
      <c r="H1954" s="17">
        <v>0</v>
      </c>
      <c r="I1954" s="17">
        <v>0</v>
      </c>
    </row>
    <row r="1955" spans="1:9" x14ac:dyDescent="0.25">
      <c r="A1955" s="17">
        <v>2017</v>
      </c>
      <c r="B1955" s="17">
        <v>25</v>
      </c>
      <c r="C1955" s="17" t="s">
        <v>151</v>
      </c>
      <c r="D1955" s="17" t="s">
        <v>150</v>
      </c>
      <c r="E1955" s="17" t="s">
        <v>353</v>
      </c>
      <c r="F1955" s="17" t="s">
        <v>354</v>
      </c>
      <c r="G1955" s="17" t="s">
        <v>385</v>
      </c>
      <c r="H1955" s="17">
        <v>45</v>
      </c>
      <c r="I1955" s="17">
        <v>0</v>
      </c>
    </row>
    <row r="1956" spans="1:9" x14ac:dyDescent="0.25">
      <c r="A1956" s="17">
        <v>2017</v>
      </c>
      <c r="B1956" s="17">
        <v>25</v>
      </c>
      <c r="C1956" s="17" t="s">
        <v>151</v>
      </c>
      <c r="D1956" s="17" t="s">
        <v>150</v>
      </c>
      <c r="E1956" s="17" t="s">
        <v>355</v>
      </c>
      <c r="F1956" s="17" t="s">
        <v>356</v>
      </c>
      <c r="G1956" s="17" t="s">
        <v>386</v>
      </c>
      <c r="H1956" s="17">
        <v>160</v>
      </c>
      <c r="I1956" s="17">
        <v>0</v>
      </c>
    </row>
    <row r="1957" spans="1:9" x14ac:dyDescent="0.25">
      <c r="A1957" s="17">
        <v>2017</v>
      </c>
      <c r="B1957" s="17">
        <v>25</v>
      </c>
      <c r="C1957" s="17" t="s">
        <v>151</v>
      </c>
      <c r="D1957" s="17" t="s">
        <v>150</v>
      </c>
      <c r="E1957" s="17" t="s">
        <v>357</v>
      </c>
      <c r="F1957" s="17" t="s">
        <v>358</v>
      </c>
      <c r="G1957" s="17" t="s">
        <v>387</v>
      </c>
      <c r="H1957" s="17">
        <v>15</v>
      </c>
      <c r="I1957" s="17">
        <v>0</v>
      </c>
    </row>
    <row r="1958" spans="1:9" x14ac:dyDescent="0.25">
      <c r="A1958" s="17">
        <v>2017</v>
      </c>
      <c r="B1958" s="17">
        <v>25</v>
      </c>
      <c r="C1958" s="17" t="s">
        <v>151</v>
      </c>
      <c r="D1958" s="17" t="s">
        <v>150</v>
      </c>
      <c r="E1958" s="17" t="s">
        <v>328</v>
      </c>
      <c r="F1958" s="17" t="s">
        <v>339</v>
      </c>
      <c r="G1958" s="17" t="s">
        <v>377</v>
      </c>
      <c r="H1958" s="17">
        <v>0</v>
      </c>
      <c r="I1958" s="17">
        <v>0</v>
      </c>
    </row>
    <row r="1959" spans="1:9" x14ac:dyDescent="0.25">
      <c r="A1959" s="17">
        <v>2017</v>
      </c>
      <c r="B1959" s="17">
        <v>25</v>
      </c>
      <c r="C1959" s="17" t="s">
        <v>151</v>
      </c>
      <c r="D1959" s="17" t="s">
        <v>150</v>
      </c>
      <c r="E1959" s="17" t="s">
        <v>340</v>
      </c>
      <c r="F1959" s="17" t="s">
        <v>341</v>
      </c>
      <c r="G1959" s="17" t="s">
        <v>378</v>
      </c>
      <c r="H1959" s="17">
        <v>0</v>
      </c>
      <c r="I1959" s="17">
        <v>0</v>
      </c>
    </row>
    <row r="1960" spans="1:9" x14ac:dyDescent="0.25">
      <c r="A1960" s="17">
        <v>2017</v>
      </c>
      <c r="B1960" s="17">
        <v>25</v>
      </c>
      <c r="C1960" s="17" t="s">
        <v>151</v>
      </c>
      <c r="D1960" s="17" t="s">
        <v>150</v>
      </c>
      <c r="E1960" s="17" t="s">
        <v>369</v>
      </c>
      <c r="F1960" s="17" t="s">
        <v>370</v>
      </c>
      <c r="G1960" s="17" t="s">
        <v>393</v>
      </c>
      <c r="H1960" s="17">
        <v>5</v>
      </c>
      <c r="I1960" s="17">
        <v>0</v>
      </c>
    </row>
    <row r="1961" spans="1:9" x14ac:dyDescent="0.25">
      <c r="A1961" s="17">
        <v>2017</v>
      </c>
      <c r="B1961" s="17">
        <v>25</v>
      </c>
      <c r="C1961" s="17" t="s">
        <v>151</v>
      </c>
      <c r="D1961" s="17" t="s">
        <v>150</v>
      </c>
      <c r="E1961" s="17" t="s">
        <v>346</v>
      </c>
      <c r="F1961" s="17" t="s">
        <v>347</v>
      </c>
      <c r="G1961" s="17" t="s">
        <v>381</v>
      </c>
      <c r="H1961" s="17">
        <v>0</v>
      </c>
      <c r="I1961" s="17">
        <v>0</v>
      </c>
    </row>
    <row r="1962" spans="1:9" x14ac:dyDescent="0.25">
      <c r="A1962" s="17">
        <v>2017</v>
      </c>
      <c r="B1962" s="17">
        <v>25</v>
      </c>
      <c r="C1962" s="17" t="s">
        <v>151</v>
      </c>
      <c r="D1962" s="17" t="s">
        <v>150</v>
      </c>
      <c r="E1962" s="17" t="s">
        <v>361</v>
      </c>
      <c r="F1962" s="17" t="s">
        <v>362</v>
      </c>
      <c r="G1962" s="17" t="s">
        <v>389</v>
      </c>
      <c r="H1962" s="17">
        <v>0</v>
      </c>
      <c r="I1962" s="17">
        <v>0</v>
      </c>
    </row>
    <row r="1963" spans="1:9" x14ac:dyDescent="0.25">
      <c r="A1963" s="17">
        <v>2017</v>
      </c>
      <c r="B1963" s="17">
        <v>25</v>
      </c>
      <c r="C1963" s="17" t="s">
        <v>151</v>
      </c>
      <c r="D1963" s="17" t="s">
        <v>150</v>
      </c>
      <c r="E1963" s="17" t="s">
        <v>359</v>
      </c>
      <c r="F1963" s="17" t="s">
        <v>360</v>
      </c>
      <c r="G1963" s="17" t="s">
        <v>388</v>
      </c>
      <c r="H1963" s="17">
        <v>117</v>
      </c>
      <c r="I1963" s="17">
        <v>0</v>
      </c>
    </row>
    <row r="1964" spans="1:9" x14ac:dyDescent="0.25">
      <c r="A1964" s="17">
        <v>2017</v>
      </c>
      <c r="B1964" s="17">
        <v>28</v>
      </c>
      <c r="C1964" s="17" t="s">
        <v>137</v>
      </c>
      <c r="D1964" s="17" t="s">
        <v>136</v>
      </c>
      <c r="E1964" s="17" t="s">
        <v>342</v>
      </c>
      <c r="F1964" s="17" t="s">
        <v>343</v>
      </c>
      <c r="G1964" s="17" t="s">
        <v>379</v>
      </c>
      <c r="H1964" s="17">
        <v>0</v>
      </c>
      <c r="I1964" s="17">
        <v>0</v>
      </c>
    </row>
    <row r="1965" spans="1:9" x14ac:dyDescent="0.25">
      <c r="A1965" s="17">
        <v>2017</v>
      </c>
      <c r="B1965" s="17">
        <v>28</v>
      </c>
      <c r="C1965" s="17" t="s">
        <v>137</v>
      </c>
      <c r="D1965" s="17" t="s">
        <v>136</v>
      </c>
      <c r="E1965" s="17" t="s">
        <v>327</v>
      </c>
      <c r="F1965" s="17" t="s">
        <v>348</v>
      </c>
      <c r="G1965" s="17" t="s">
        <v>382</v>
      </c>
      <c r="H1965" s="17">
        <v>0</v>
      </c>
      <c r="I1965" s="17">
        <v>0</v>
      </c>
    </row>
    <row r="1966" spans="1:9" x14ac:dyDescent="0.25">
      <c r="A1966" s="17">
        <v>2017</v>
      </c>
      <c r="B1966" s="17">
        <v>28</v>
      </c>
      <c r="C1966" s="17" t="s">
        <v>137</v>
      </c>
      <c r="D1966" s="17" t="s">
        <v>136</v>
      </c>
      <c r="E1966" s="17" t="s">
        <v>371</v>
      </c>
      <c r="F1966" s="17" t="s">
        <v>372</v>
      </c>
      <c r="G1966" s="17" t="s">
        <v>394</v>
      </c>
      <c r="H1966" s="17">
        <v>48</v>
      </c>
      <c r="I1966" s="17">
        <v>0</v>
      </c>
    </row>
    <row r="1967" spans="1:9" x14ac:dyDescent="0.25">
      <c r="A1967" s="17">
        <v>2017</v>
      </c>
      <c r="B1967" s="17">
        <v>28</v>
      </c>
      <c r="C1967" s="17" t="s">
        <v>137</v>
      </c>
      <c r="D1967" s="17" t="s">
        <v>136</v>
      </c>
      <c r="E1967" s="17" t="s">
        <v>363</v>
      </c>
      <c r="F1967" s="17" t="s">
        <v>364</v>
      </c>
      <c r="G1967" s="17" t="s">
        <v>390</v>
      </c>
      <c r="H1967" s="17">
        <v>26</v>
      </c>
      <c r="I1967" s="17">
        <v>0</v>
      </c>
    </row>
    <row r="1968" spans="1:9" x14ac:dyDescent="0.25">
      <c r="A1968" s="17">
        <v>2017</v>
      </c>
      <c r="B1968" s="17">
        <v>28</v>
      </c>
      <c r="C1968" s="17" t="s">
        <v>137</v>
      </c>
      <c r="D1968" s="17" t="s">
        <v>136</v>
      </c>
      <c r="E1968" s="17" t="s">
        <v>344</v>
      </c>
      <c r="F1968" s="17" t="s">
        <v>345</v>
      </c>
      <c r="G1968" s="17" t="s">
        <v>380</v>
      </c>
      <c r="H1968" s="17">
        <v>0</v>
      </c>
      <c r="I1968" s="17">
        <v>0</v>
      </c>
    </row>
    <row r="1969" spans="1:9" x14ac:dyDescent="0.25">
      <c r="A1969" s="17">
        <v>2017</v>
      </c>
      <c r="B1969" s="17">
        <v>28</v>
      </c>
      <c r="C1969" s="17" t="s">
        <v>137</v>
      </c>
      <c r="D1969" s="17" t="s">
        <v>136</v>
      </c>
      <c r="E1969" s="17" t="s">
        <v>365</v>
      </c>
      <c r="F1969" s="17" t="s">
        <v>366</v>
      </c>
      <c r="G1969" s="17" t="s">
        <v>391</v>
      </c>
      <c r="H1969" s="17">
        <v>3546</v>
      </c>
      <c r="I1969" s="17">
        <v>139</v>
      </c>
    </row>
    <row r="1970" spans="1:9" x14ac:dyDescent="0.25">
      <c r="A1970" s="17">
        <v>2017</v>
      </c>
      <c r="B1970" s="17">
        <v>28</v>
      </c>
      <c r="C1970" s="17" t="s">
        <v>137</v>
      </c>
      <c r="D1970" s="17" t="s">
        <v>136</v>
      </c>
      <c r="E1970" s="17" t="s">
        <v>349</v>
      </c>
      <c r="F1970" s="17" t="s">
        <v>350</v>
      </c>
      <c r="G1970" s="17" t="s">
        <v>383</v>
      </c>
      <c r="H1970" s="17">
        <v>30</v>
      </c>
      <c r="I1970" s="17">
        <v>1</v>
      </c>
    </row>
    <row r="1971" spans="1:9" x14ac:dyDescent="0.25">
      <c r="A1971" s="17">
        <v>2017</v>
      </c>
      <c r="B1971" s="17">
        <v>28</v>
      </c>
      <c r="C1971" s="17" t="s">
        <v>137</v>
      </c>
      <c r="D1971" s="17" t="s">
        <v>136</v>
      </c>
      <c r="E1971" s="17" t="s">
        <v>367</v>
      </c>
      <c r="F1971" s="17" t="s">
        <v>368</v>
      </c>
      <c r="G1971" s="17" t="s">
        <v>392</v>
      </c>
      <c r="H1971" s="17">
        <v>22</v>
      </c>
      <c r="I1971" s="17">
        <v>0</v>
      </c>
    </row>
    <row r="1972" spans="1:9" x14ac:dyDescent="0.25">
      <c r="A1972" s="17">
        <v>2017</v>
      </c>
      <c r="B1972" s="17">
        <v>28</v>
      </c>
      <c r="C1972" s="17" t="s">
        <v>137</v>
      </c>
      <c r="D1972" s="17" t="s">
        <v>136</v>
      </c>
      <c r="E1972" s="17" t="s">
        <v>351</v>
      </c>
      <c r="F1972" s="17" t="s">
        <v>352</v>
      </c>
      <c r="G1972" s="17" t="s">
        <v>384</v>
      </c>
      <c r="H1972" s="17">
        <v>4</v>
      </c>
      <c r="I1972" s="17">
        <v>0</v>
      </c>
    </row>
    <row r="1973" spans="1:9" x14ac:dyDescent="0.25">
      <c r="A1973" s="17">
        <v>2017</v>
      </c>
      <c r="B1973" s="17">
        <v>28</v>
      </c>
      <c r="C1973" s="17" t="s">
        <v>137</v>
      </c>
      <c r="D1973" s="17" t="s">
        <v>136</v>
      </c>
      <c r="E1973" s="17" t="s">
        <v>353</v>
      </c>
      <c r="F1973" s="17" t="s">
        <v>354</v>
      </c>
      <c r="G1973" s="17" t="s">
        <v>385</v>
      </c>
      <c r="H1973" s="17">
        <v>0</v>
      </c>
      <c r="I1973" s="17">
        <v>0</v>
      </c>
    </row>
    <row r="1974" spans="1:9" x14ac:dyDescent="0.25">
      <c r="A1974" s="17">
        <v>2017</v>
      </c>
      <c r="B1974" s="17">
        <v>28</v>
      </c>
      <c r="C1974" s="17" t="s">
        <v>137</v>
      </c>
      <c r="D1974" s="17" t="s">
        <v>136</v>
      </c>
      <c r="E1974" s="17" t="s">
        <v>355</v>
      </c>
      <c r="F1974" s="17" t="s">
        <v>356</v>
      </c>
      <c r="G1974" s="17" t="s">
        <v>386</v>
      </c>
      <c r="H1974" s="17">
        <v>0</v>
      </c>
      <c r="I1974" s="17">
        <v>0</v>
      </c>
    </row>
    <row r="1975" spans="1:9" x14ac:dyDescent="0.25">
      <c r="A1975" s="17">
        <v>2017</v>
      </c>
      <c r="B1975" s="17">
        <v>28</v>
      </c>
      <c r="C1975" s="17" t="s">
        <v>137</v>
      </c>
      <c r="D1975" s="17" t="s">
        <v>136</v>
      </c>
      <c r="E1975" s="17" t="s">
        <v>357</v>
      </c>
      <c r="F1975" s="17" t="s">
        <v>358</v>
      </c>
      <c r="G1975" s="17" t="s">
        <v>387</v>
      </c>
      <c r="H1975" s="17">
        <v>0</v>
      </c>
      <c r="I1975" s="17">
        <v>0</v>
      </c>
    </row>
    <row r="1976" spans="1:9" x14ac:dyDescent="0.25">
      <c r="A1976" s="17">
        <v>2017</v>
      </c>
      <c r="B1976" s="17">
        <v>28</v>
      </c>
      <c r="C1976" s="17" t="s">
        <v>137</v>
      </c>
      <c r="D1976" s="17" t="s">
        <v>136</v>
      </c>
      <c r="E1976" s="17" t="s">
        <v>328</v>
      </c>
      <c r="F1976" s="17" t="s">
        <v>339</v>
      </c>
      <c r="G1976" s="17" t="s">
        <v>377</v>
      </c>
      <c r="H1976" s="17">
        <v>0</v>
      </c>
      <c r="I1976" s="17">
        <v>0</v>
      </c>
    </row>
    <row r="1977" spans="1:9" x14ac:dyDescent="0.25">
      <c r="A1977" s="17">
        <v>2017</v>
      </c>
      <c r="B1977" s="17">
        <v>28</v>
      </c>
      <c r="C1977" s="17" t="s">
        <v>137</v>
      </c>
      <c r="D1977" s="17" t="s">
        <v>136</v>
      </c>
      <c r="E1977" s="17" t="s">
        <v>340</v>
      </c>
      <c r="F1977" s="17" t="s">
        <v>341</v>
      </c>
      <c r="G1977" s="17" t="s">
        <v>378</v>
      </c>
      <c r="H1977" s="17">
        <v>0</v>
      </c>
      <c r="I1977" s="17">
        <v>0</v>
      </c>
    </row>
    <row r="1978" spans="1:9" x14ac:dyDescent="0.25">
      <c r="A1978" s="17">
        <v>2017</v>
      </c>
      <c r="B1978" s="17">
        <v>28</v>
      </c>
      <c r="C1978" s="17" t="s">
        <v>137</v>
      </c>
      <c r="D1978" s="17" t="s">
        <v>136</v>
      </c>
      <c r="E1978" s="17" t="s">
        <v>369</v>
      </c>
      <c r="F1978" s="17" t="s">
        <v>370</v>
      </c>
      <c r="G1978" s="17" t="s">
        <v>393</v>
      </c>
      <c r="H1978" s="17">
        <v>618</v>
      </c>
      <c r="I1978" s="17">
        <v>13</v>
      </c>
    </row>
    <row r="1979" spans="1:9" x14ac:dyDescent="0.25">
      <c r="A1979" s="17">
        <v>2017</v>
      </c>
      <c r="B1979" s="17">
        <v>28</v>
      </c>
      <c r="C1979" s="17" t="s">
        <v>137</v>
      </c>
      <c r="D1979" s="17" t="s">
        <v>136</v>
      </c>
      <c r="E1979" s="17" t="s">
        <v>346</v>
      </c>
      <c r="F1979" s="17" t="s">
        <v>347</v>
      </c>
      <c r="G1979" s="17" t="s">
        <v>381</v>
      </c>
      <c r="H1979" s="17">
        <v>0</v>
      </c>
      <c r="I1979" s="17">
        <v>0</v>
      </c>
    </row>
    <row r="1980" spans="1:9" x14ac:dyDescent="0.25">
      <c r="A1980" s="17">
        <v>2017</v>
      </c>
      <c r="B1980" s="17">
        <v>28</v>
      </c>
      <c r="C1980" s="17" t="s">
        <v>137</v>
      </c>
      <c r="D1980" s="17" t="s">
        <v>136</v>
      </c>
      <c r="E1980" s="17" t="s">
        <v>361</v>
      </c>
      <c r="F1980" s="17" t="s">
        <v>362</v>
      </c>
      <c r="G1980" s="17" t="s">
        <v>389</v>
      </c>
      <c r="H1980" s="17">
        <v>0</v>
      </c>
      <c r="I1980" s="17">
        <v>0</v>
      </c>
    </row>
    <row r="1981" spans="1:9" x14ac:dyDescent="0.25">
      <c r="A1981" s="17">
        <v>2017</v>
      </c>
      <c r="B1981" s="17">
        <v>28</v>
      </c>
      <c r="C1981" s="17" t="s">
        <v>137</v>
      </c>
      <c r="D1981" s="17" t="s">
        <v>136</v>
      </c>
      <c r="E1981" s="17" t="s">
        <v>359</v>
      </c>
      <c r="F1981" s="17" t="s">
        <v>360</v>
      </c>
      <c r="G1981" s="17" t="s">
        <v>388</v>
      </c>
      <c r="H1981" s="17">
        <v>10</v>
      </c>
      <c r="I1981" s="17">
        <v>0</v>
      </c>
    </row>
    <row r="1982" spans="1:9" x14ac:dyDescent="0.25">
      <c r="A1982" s="17">
        <v>2017</v>
      </c>
      <c r="B1982" s="17">
        <v>31</v>
      </c>
      <c r="C1982" s="17" t="s">
        <v>11</v>
      </c>
      <c r="D1982" s="17" t="s">
        <v>10</v>
      </c>
      <c r="E1982" s="17" t="s">
        <v>342</v>
      </c>
      <c r="F1982" s="17" t="s">
        <v>343</v>
      </c>
      <c r="G1982" s="17" t="s">
        <v>379</v>
      </c>
      <c r="H1982" s="17">
        <v>0</v>
      </c>
      <c r="I1982" s="17">
        <v>0</v>
      </c>
    </row>
    <row r="1983" spans="1:9" x14ac:dyDescent="0.25">
      <c r="A1983" s="17">
        <v>2017</v>
      </c>
      <c r="B1983" s="17">
        <v>31</v>
      </c>
      <c r="C1983" s="17" t="s">
        <v>11</v>
      </c>
      <c r="D1983" s="17" t="s">
        <v>10</v>
      </c>
      <c r="E1983" s="17" t="s">
        <v>327</v>
      </c>
      <c r="F1983" s="17" t="s">
        <v>348</v>
      </c>
      <c r="G1983" s="17" t="s">
        <v>382</v>
      </c>
      <c r="H1983" s="17">
        <v>3</v>
      </c>
      <c r="I1983" s="17">
        <v>0</v>
      </c>
    </row>
    <row r="1984" spans="1:9" x14ac:dyDescent="0.25">
      <c r="A1984" s="17">
        <v>2017</v>
      </c>
      <c r="B1984" s="17">
        <v>31</v>
      </c>
      <c r="C1984" s="17" t="s">
        <v>11</v>
      </c>
      <c r="D1984" s="17" t="s">
        <v>10</v>
      </c>
      <c r="E1984" s="17" t="s">
        <v>371</v>
      </c>
      <c r="F1984" s="17" t="s">
        <v>372</v>
      </c>
      <c r="G1984" s="17" t="s">
        <v>394</v>
      </c>
      <c r="H1984" s="17">
        <v>23</v>
      </c>
      <c r="I1984" s="17">
        <v>0</v>
      </c>
    </row>
    <row r="1985" spans="1:9" x14ac:dyDescent="0.25">
      <c r="A1985" s="17">
        <v>2017</v>
      </c>
      <c r="B1985" s="17">
        <v>31</v>
      </c>
      <c r="C1985" s="17" t="s">
        <v>11</v>
      </c>
      <c r="D1985" s="17" t="s">
        <v>10</v>
      </c>
      <c r="E1985" s="17" t="s">
        <v>363</v>
      </c>
      <c r="F1985" s="17" t="s">
        <v>364</v>
      </c>
      <c r="G1985" s="17" t="s">
        <v>390</v>
      </c>
      <c r="H1985" s="17">
        <v>11309</v>
      </c>
      <c r="I1985" s="17">
        <v>252</v>
      </c>
    </row>
    <row r="1986" spans="1:9" x14ac:dyDescent="0.25">
      <c r="A1986" s="17">
        <v>2017</v>
      </c>
      <c r="B1986" s="17">
        <v>31</v>
      </c>
      <c r="C1986" s="17" t="s">
        <v>11</v>
      </c>
      <c r="D1986" s="17" t="s">
        <v>10</v>
      </c>
      <c r="E1986" s="17" t="s">
        <v>344</v>
      </c>
      <c r="F1986" s="17" t="s">
        <v>345</v>
      </c>
      <c r="G1986" s="17" t="s">
        <v>380</v>
      </c>
      <c r="H1986" s="17">
        <v>3</v>
      </c>
      <c r="I1986" s="17">
        <v>0</v>
      </c>
    </row>
    <row r="1987" spans="1:9" x14ac:dyDescent="0.25">
      <c r="A1987" s="17">
        <v>2017</v>
      </c>
      <c r="B1987" s="17">
        <v>31</v>
      </c>
      <c r="C1987" s="17" t="s">
        <v>11</v>
      </c>
      <c r="D1987" s="17" t="s">
        <v>10</v>
      </c>
      <c r="E1987" s="17" t="s">
        <v>365</v>
      </c>
      <c r="F1987" s="17" t="s">
        <v>366</v>
      </c>
      <c r="G1987" s="17" t="s">
        <v>391</v>
      </c>
      <c r="H1987" s="17">
        <v>5</v>
      </c>
      <c r="I1987" s="17">
        <v>1</v>
      </c>
    </row>
    <row r="1988" spans="1:9" x14ac:dyDescent="0.25">
      <c r="A1988" s="17">
        <v>2017</v>
      </c>
      <c r="B1988" s="17">
        <v>31</v>
      </c>
      <c r="C1988" s="17" t="s">
        <v>11</v>
      </c>
      <c r="D1988" s="17" t="s">
        <v>10</v>
      </c>
      <c r="E1988" s="17" t="s">
        <v>349</v>
      </c>
      <c r="F1988" s="17" t="s">
        <v>350</v>
      </c>
      <c r="G1988" s="17" t="s">
        <v>383</v>
      </c>
      <c r="H1988" s="17">
        <v>0</v>
      </c>
      <c r="I1988" s="17">
        <v>0</v>
      </c>
    </row>
    <row r="1989" spans="1:9" x14ac:dyDescent="0.25">
      <c r="A1989" s="17">
        <v>2017</v>
      </c>
      <c r="B1989" s="17">
        <v>31</v>
      </c>
      <c r="C1989" s="17" t="s">
        <v>11</v>
      </c>
      <c r="D1989" s="17" t="s">
        <v>10</v>
      </c>
      <c r="E1989" s="17" t="s">
        <v>367</v>
      </c>
      <c r="F1989" s="17" t="s">
        <v>368</v>
      </c>
      <c r="G1989" s="17" t="s">
        <v>392</v>
      </c>
      <c r="H1989" s="17">
        <v>0</v>
      </c>
      <c r="I1989" s="17">
        <v>0</v>
      </c>
    </row>
    <row r="1990" spans="1:9" x14ac:dyDescent="0.25">
      <c r="A1990" s="17">
        <v>2017</v>
      </c>
      <c r="B1990" s="17">
        <v>31</v>
      </c>
      <c r="C1990" s="17" t="s">
        <v>11</v>
      </c>
      <c r="D1990" s="17" t="s">
        <v>10</v>
      </c>
      <c r="E1990" s="17" t="s">
        <v>351</v>
      </c>
      <c r="F1990" s="17" t="s">
        <v>352</v>
      </c>
      <c r="G1990" s="17" t="s">
        <v>384</v>
      </c>
      <c r="H1990" s="17">
        <v>10</v>
      </c>
      <c r="I1990" s="17">
        <v>0</v>
      </c>
    </row>
    <row r="1991" spans="1:9" x14ac:dyDescent="0.25">
      <c r="A1991" s="17">
        <v>2017</v>
      </c>
      <c r="B1991" s="17">
        <v>31</v>
      </c>
      <c r="C1991" s="17" t="s">
        <v>11</v>
      </c>
      <c r="D1991" s="17" t="s">
        <v>10</v>
      </c>
      <c r="E1991" s="17" t="s">
        <v>353</v>
      </c>
      <c r="F1991" s="17" t="s">
        <v>354</v>
      </c>
      <c r="G1991" s="17" t="s">
        <v>385</v>
      </c>
      <c r="H1991" s="17">
        <v>167</v>
      </c>
      <c r="I1991" s="17">
        <v>4</v>
      </c>
    </row>
    <row r="1992" spans="1:9" x14ac:dyDescent="0.25">
      <c r="A1992" s="17">
        <v>2017</v>
      </c>
      <c r="B1992" s="17">
        <v>31</v>
      </c>
      <c r="C1992" s="17" t="s">
        <v>11</v>
      </c>
      <c r="D1992" s="17" t="s">
        <v>10</v>
      </c>
      <c r="E1992" s="17" t="s">
        <v>355</v>
      </c>
      <c r="F1992" s="17" t="s">
        <v>356</v>
      </c>
      <c r="G1992" s="17" t="s">
        <v>386</v>
      </c>
      <c r="H1992" s="17">
        <v>72</v>
      </c>
      <c r="I1992" s="17">
        <v>3</v>
      </c>
    </row>
    <row r="1993" spans="1:9" x14ac:dyDescent="0.25">
      <c r="A1993" s="17">
        <v>2017</v>
      </c>
      <c r="B1993" s="17">
        <v>31</v>
      </c>
      <c r="C1993" s="17" t="s">
        <v>11</v>
      </c>
      <c r="D1993" s="17" t="s">
        <v>10</v>
      </c>
      <c r="E1993" s="17" t="s">
        <v>357</v>
      </c>
      <c r="F1993" s="17" t="s">
        <v>358</v>
      </c>
      <c r="G1993" s="17" t="s">
        <v>387</v>
      </c>
      <c r="H1993" s="17">
        <v>0</v>
      </c>
      <c r="I1993" s="17">
        <v>0</v>
      </c>
    </row>
    <row r="1994" spans="1:9" x14ac:dyDescent="0.25">
      <c r="A1994" s="17">
        <v>2017</v>
      </c>
      <c r="B1994" s="17">
        <v>31</v>
      </c>
      <c r="C1994" s="17" t="s">
        <v>11</v>
      </c>
      <c r="D1994" s="17" t="s">
        <v>10</v>
      </c>
      <c r="E1994" s="17" t="s">
        <v>328</v>
      </c>
      <c r="F1994" s="17" t="s">
        <v>339</v>
      </c>
      <c r="G1994" s="17" t="s">
        <v>377</v>
      </c>
      <c r="H1994" s="17">
        <v>0</v>
      </c>
      <c r="I1994" s="17">
        <v>0</v>
      </c>
    </row>
    <row r="1995" spans="1:9" x14ac:dyDescent="0.25">
      <c r="A1995" s="17">
        <v>2017</v>
      </c>
      <c r="B1995" s="17">
        <v>31</v>
      </c>
      <c r="C1995" s="17" t="s">
        <v>11</v>
      </c>
      <c r="D1995" s="17" t="s">
        <v>10</v>
      </c>
      <c r="E1995" s="17" t="s">
        <v>340</v>
      </c>
      <c r="F1995" s="17" t="s">
        <v>341</v>
      </c>
      <c r="G1995" s="17" t="s">
        <v>378</v>
      </c>
      <c r="H1995" s="17">
        <v>0</v>
      </c>
      <c r="I1995" s="17">
        <v>0</v>
      </c>
    </row>
    <row r="1996" spans="1:9" x14ac:dyDescent="0.25">
      <c r="A1996" s="17">
        <v>2017</v>
      </c>
      <c r="B1996" s="17">
        <v>31</v>
      </c>
      <c r="C1996" s="17" t="s">
        <v>11</v>
      </c>
      <c r="D1996" s="17" t="s">
        <v>10</v>
      </c>
      <c r="E1996" s="17" t="s">
        <v>369</v>
      </c>
      <c r="F1996" s="17" t="s">
        <v>370</v>
      </c>
      <c r="G1996" s="17" t="s">
        <v>393</v>
      </c>
      <c r="H1996" s="17">
        <v>0</v>
      </c>
      <c r="I1996" s="17">
        <v>0</v>
      </c>
    </row>
    <row r="1997" spans="1:9" x14ac:dyDescent="0.25">
      <c r="A1997" s="17">
        <v>2017</v>
      </c>
      <c r="B1997" s="17">
        <v>31</v>
      </c>
      <c r="C1997" s="17" t="s">
        <v>11</v>
      </c>
      <c r="D1997" s="17" t="s">
        <v>10</v>
      </c>
      <c r="E1997" s="17" t="s">
        <v>346</v>
      </c>
      <c r="F1997" s="17" t="s">
        <v>347</v>
      </c>
      <c r="G1997" s="17" t="s">
        <v>381</v>
      </c>
      <c r="H1997" s="17">
        <v>0</v>
      </c>
      <c r="I1997" s="17">
        <v>0</v>
      </c>
    </row>
    <row r="1998" spans="1:9" x14ac:dyDescent="0.25">
      <c r="A1998" s="17">
        <v>2017</v>
      </c>
      <c r="B1998" s="17">
        <v>31</v>
      </c>
      <c r="C1998" s="17" t="s">
        <v>11</v>
      </c>
      <c r="D1998" s="17" t="s">
        <v>10</v>
      </c>
      <c r="E1998" s="17" t="s">
        <v>361</v>
      </c>
      <c r="F1998" s="17" t="s">
        <v>362</v>
      </c>
      <c r="G1998" s="17" t="s">
        <v>389</v>
      </c>
      <c r="H1998" s="17">
        <v>0</v>
      </c>
      <c r="I1998" s="17">
        <v>0</v>
      </c>
    </row>
    <row r="1999" spans="1:9" x14ac:dyDescent="0.25">
      <c r="A1999" s="17">
        <v>2017</v>
      </c>
      <c r="B1999" s="17">
        <v>31</v>
      </c>
      <c r="C1999" s="17" t="s">
        <v>11</v>
      </c>
      <c r="D1999" s="17" t="s">
        <v>10</v>
      </c>
      <c r="E1999" s="17" t="s">
        <v>359</v>
      </c>
      <c r="F1999" s="17" t="s">
        <v>360</v>
      </c>
      <c r="G1999" s="17" t="s">
        <v>388</v>
      </c>
      <c r="H1999" s="17">
        <v>4</v>
      </c>
      <c r="I1999" s="17">
        <v>0</v>
      </c>
    </row>
    <row r="2000" spans="1:9" x14ac:dyDescent="0.25">
      <c r="A2000" s="17">
        <v>2017</v>
      </c>
      <c r="B2000" s="17">
        <v>34</v>
      </c>
      <c r="C2000" s="17" t="s">
        <v>115</v>
      </c>
      <c r="D2000" s="17" t="s">
        <v>114</v>
      </c>
      <c r="E2000" s="17" t="s">
        <v>342</v>
      </c>
      <c r="F2000" s="17" t="s">
        <v>343</v>
      </c>
      <c r="G2000" s="17" t="s">
        <v>379</v>
      </c>
      <c r="H2000" s="17">
        <v>0</v>
      </c>
      <c r="I2000" s="17">
        <v>0</v>
      </c>
    </row>
    <row r="2001" spans="1:9" x14ac:dyDescent="0.25">
      <c r="A2001" s="17">
        <v>2017</v>
      </c>
      <c r="B2001" s="17">
        <v>34</v>
      </c>
      <c r="C2001" s="17" t="s">
        <v>115</v>
      </c>
      <c r="D2001" s="17" t="s">
        <v>114</v>
      </c>
      <c r="E2001" s="17" t="s">
        <v>327</v>
      </c>
      <c r="F2001" s="17" t="s">
        <v>348</v>
      </c>
      <c r="G2001" s="17" t="s">
        <v>382</v>
      </c>
      <c r="H2001" s="17">
        <v>0</v>
      </c>
      <c r="I2001" s="17">
        <v>0</v>
      </c>
    </row>
    <row r="2002" spans="1:9" x14ac:dyDescent="0.25">
      <c r="A2002" s="17">
        <v>2017</v>
      </c>
      <c r="B2002" s="17">
        <v>34</v>
      </c>
      <c r="C2002" s="17" t="s">
        <v>115</v>
      </c>
      <c r="D2002" s="17" t="s">
        <v>114</v>
      </c>
      <c r="E2002" s="17" t="s">
        <v>371</v>
      </c>
      <c r="F2002" s="17" t="s">
        <v>372</v>
      </c>
      <c r="G2002" s="17" t="s">
        <v>394</v>
      </c>
      <c r="H2002" s="17">
        <v>122</v>
      </c>
      <c r="I2002" s="17">
        <v>1</v>
      </c>
    </row>
    <row r="2003" spans="1:9" x14ac:dyDescent="0.25">
      <c r="A2003" s="17">
        <v>2017</v>
      </c>
      <c r="B2003" s="17">
        <v>34</v>
      </c>
      <c r="C2003" s="17" t="s">
        <v>115</v>
      </c>
      <c r="D2003" s="17" t="s">
        <v>114</v>
      </c>
      <c r="E2003" s="17" t="s">
        <v>363</v>
      </c>
      <c r="F2003" s="17" t="s">
        <v>364</v>
      </c>
      <c r="G2003" s="17" t="s">
        <v>390</v>
      </c>
      <c r="H2003" s="17">
        <v>62</v>
      </c>
      <c r="I2003" s="17">
        <v>3</v>
      </c>
    </row>
    <row r="2004" spans="1:9" x14ac:dyDescent="0.25">
      <c r="A2004" s="17">
        <v>2017</v>
      </c>
      <c r="B2004" s="17">
        <v>34</v>
      </c>
      <c r="C2004" s="17" t="s">
        <v>115</v>
      </c>
      <c r="D2004" s="17" t="s">
        <v>114</v>
      </c>
      <c r="E2004" s="17" t="s">
        <v>344</v>
      </c>
      <c r="F2004" s="17" t="s">
        <v>345</v>
      </c>
      <c r="G2004" s="17" t="s">
        <v>380</v>
      </c>
      <c r="H2004" s="17">
        <v>0</v>
      </c>
      <c r="I2004" s="17">
        <v>0</v>
      </c>
    </row>
    <row r="2005" spans="1:9" x14ac:dyDescent="0.25">
      <c r="A2005" s="17">
        <v>2017</v>
      </c>
      <c r="B2005" s="17">
        <v>34</v>
      </c>
      <c r="C2005" s="17" t="s">
        <v>115</v>
      </c>
      <c r="D2005" s="17" t="s">
        <v>114</v>
      </c>
      <c r="E2005" s="17" t="s">
        <v>365</v>
      </c>
      <c r="F2005" s="17" t="s">
        <v>366</v>
      </c>
      <c r="G2005" s="17" t="s">
        <v>391</v>
      </c>
      <c r="H2005" s="17">
        <v>8</v>
      </c>
      <c r="I2005" s="17">
        <v>0</v>
      </c>
    </row>
    <row r="2006" spans="1:9" x14ac:dyDescent="0.25">
      <c r="A2006" s="17">
        <v>2017</v>
      </c>
      <c r="B2006" s="17">
        <v>34</v>
      </c>
      <c r="C2006" s="17" t="s">
        <v>115</v>
      </c>
      <c r="D2006" s="17" t="s">
        <v>114</v>
      </c>
      <c r="E2006" s="17" t="s">
        <v>349</v>
      </c>
      <c r="F2006" s="17" t="s">
        <v>350</v>
      </c>
      <c r="G2006" s="17" t="s">
        <v>383</v>
      </c>
      <c r="H2006" s="17">
        <v>0</v>
      </c>
      <c r="I2006" s="17">
        <v>0</v>
      </c>
    </row>
    <row r="2007" spans="1:9" x14ac:dyDescent="0.25">
      <c r="A2007" s="17">
        <v>2017</v>
      </c>
      <c r="B2007" s="17">
        <v>34</v>
      </c>
      <c r="C2007" s="17" t="s">
        <v>115</v>
      </c>
      <c r="D2007" s="17" t="s">
        <v>114</v>
      </c>
      <c r="E2007" s="17" t="s">
        <v>367</v>
      </c>
      <c r="F2007" s="17" t="s">
        <v>368</v>
      </c>
      <c r="G2007" s="17" t="s">
        <v>392</v>
      </c>
      <c r="H2007" s="17">
        <v>12</v>
      </c>
      <c r="I2007" s="17">
        <v>0</v>
      </c>
    </row>
    <row r="2008" spans="1:9" x14ac:dyDescent="0.25">
      <c r="A2008" s="17">
        <v>2017</v>
      </c>
      <c r="B2008" s="17">
        <v>34</v>
      </c>
      <c r="C2008" s="17" t="s">
        <v>115</v>
      </c>
      <c r="D2008" s="17" t="s">
        <v>114</v>
      </c>
      <c r="E2008" s="17" t="s">
        <v>351</v>
      </c>
      <c r="F2008" s="17" t="s">
        <v>352</v>
      </c>
      <c r="G2008" s="17" t="s">
        <v>384</v>
      </c>
      <c r="H2008" s="17">
        <v>88</v>
      </c>
      <c r="I2008" s="17">
        <v>0</v>
      </c>
    </row>
    <row r="2009" spans="1:9" x14ac:dyDescent="0.25">
      <c r="A2009" s="17">
        <v>2017</v>
      </c>
      <c r="B2009" s="17">
        <v>34</v>
      </c>
      <c r="C2009" s="17" t="s">
        <v>115</v>
      </c>
      <c r="D2009" s="17" t="s">
        <v>114</v>
      </c>
      <c r="E2009" s="17" t="s">
        <v>353</v>
      </c>
      <c r="F2009" s="17" t="s">
        <v>354</v>
      </c>
      <c r="G2009" s="17" t="s">
        <v>385</v>
      </c>
      <c r="H2009" s="17">
        <v>22001</v>
      </c>
      <c r="I2009" s="17">
        <v>487</v>
      </c>
    </row>
    <row r="2010" spans="1:9" x14ac:dyDescent="0.25">
      <c r="A2010" s="17">
        <v>2017</v>
      </c>
      <c r="B2010" s="17">
        <v>34</v>
      </c>
      <c r="C2010" s="17" t="s">
        <v>115</v>
      </c>
      <c r="D2010" s="17" t="s">
        <v>114</v>
      </c>
      <c r="E2010" s="17" t="s">
        <v>355</v>
      </c>
      <c r="F2010" s="17" t="s">
        <v>356</v>
      </c>
      <c r="G2010" s="17" t="s">
        <v>386</v>
      </c>
      <c r="H2010" s="17">
        <v>20</v>
      </c>
      <c r="I2010" s="17">
        <v>2</v>
      </c>
    </row>
    <row r="2011" spans="1:9" x14ac:dyDescent="0.25">
      <c r="A2011" s="17">
        <v>2017</v>
      </c>
      <c r="B2011" s="17">
        <v>34</v>
      </c>
      <c r="C2011" s="17" t="s">
        <v>115</v>
      </c>
      <c r="D2011" s="17" t="s">
        <v>114</v>
      </c>
      <c r="E2011" s="17" t="s">
        <v>357</v>
      </c>
      <c r="F2011" s="17" t="s">
        <v>358</v>
      </c>
      <c r="G2011" s="17" t="s">
        <v>387</v>
      </c>
      <c r="H2011" s="17">
        <v>0</v>
      </c>
      <c r="I2011" s="17">
        <v>0</v>
      </c>
    </row>
    <row r="2012" spans="1:9" x14ac:dyDescent="0.25">
      <c r="A2012" s="17">
        <v>2017</v>
      </c>
      <c r="B2012" s="17">
        <v>34</v>
      </c>
      <c r="C2012" s="17" t="s">
        <v>115</v>
      </c>
      <c r="D2012" s="17" t="s">
        <v>114</v>
      </c>
      <c r="E2012" s="17" t="s">
        <v>328</v>
      </c>
      <c r="F2012" s="17" t="s">
        <v>339</v>
      </c>
      <c r="G2012" s="17" t="s">
        <v>377</v>
      </c>
      <c r="H2012" s="17">
        <v>0</v>
      </c>
      <c r="I2012" s="17">
        <v>0</v>
      </c>
    </row>
    <row r="2013" spans="1:9" x14ac:dyDescent="0.25">
      <c r="A2013" s="17">
        <v>2017</v>
      </c>
      <c r="B2013" s="17">
        <v>34</v>
      </c>
      <c r="C2013" s="17" t="s">
        <v>115</v>
      </c>
      <c r="D2013" s="17" t="s">
        <v>114</v>
      </c>
      <c r="E2013" s="17" t="s">
        <v>340</v>
      </c>
      <c r="F2013" s="17" t="s">
        <v>341</v>
      </c>
      <c r="G2013" s="17" t="s">
        <v>378</v>
      </c>
      <c r="H2013" s="17">
        <v>0</v>
      </c>
      <c r="I2013" s="17">
        <v>0</v>
      </c>
    </row>
    <row r="2014" spans="1:9" x14ac:dyDescent="0.25">
      <c r="A2014" s="17">
        <v>2017</v>
      </c>
      <c r="B2014" s="17">
        <v>34</v>
      </c>
      <c r="C2014" s="17" t="s">
        <v>115</v>
      </c>
      <c r="D2014" s="17" t="s">
        <v>114</v>
      </c>
      <c r="E2014" s="17" t="s">
        <v>369</v>
      </c>
      <c r="F2014" s="17" t="s">
        <v>370</v>
      </c>
      <c r="G2014" s="17" t="s">
        <v>393</v>
      </c>
      <c r="H2014" s="17">
        <v>3</v>
      </c>
      <c r="I2014" s="17">
        <v>0</v>
      </c>
    </row>
    <row r="2015" spans="1:9" x14ac:dyDescent="0.25">
      <c r="A2015" s="17">
        <v>2017</v>
      </c>
      <c r="B2015" s="17">
        <v>34</v>
      </c>
      <c r="C2015" s="17" t="s">
        <v>115</v>
      </c>
      <c r="D2015" s="17" t="s">
        <v>114</v>
      </c>
      <c r="E2015" s="17" t="s">
        <v>346</v>
      </c>
      <c r="F2015" s="17" t="s">
        <v>347</v>
      </c>
      <c r="G2015" s="17" t="s">
        <v>381</v>
      </c>
      <c r="H2015" s="17">
        <v>0</v>
      </c>
      <c r="I2015" s="17">
        <v>0</v>
      </c>
    </row>
    <row r="2016" spans="1:9" x14ac:dyDescent="0.25">
      <c r="A2016" s="17">
        <v>2017</v>
      </c>
      <c r="B2016" s="17">
        <v>34</v>
      </c>
      <c r="C2016" s="17" t="s">
        <v>115</v>
      </c>
      <c r="D2016" s="17" t="s">
        <v>114</v>
      </c>
      <c r="E2016" s="17" t="s">
        <v>361</v>
      </c>
      <c r="F2016" s="17" t="s">
        <v>362</v>
      </c>
      <c r="G2016" s="17" t="s">
        <v>389</v>
      </c>
      <c r="H2016" s="17">
        <v>0</v>
      </c>
      <c r="I2016" s="17">
        <v>0</v>
      </c>
    </row>
    <row r="2017" spans="1:9" x14ac:dyDescent="0.25">
      <c r="A2017" s="17">
        <v>2017</v>
      </c>
      <c r="B2017" s="17">
        <v>34</v>
      </c>
      <c r="C2017" s="17" t="s">
        <v>115</v>
      </c>
      <c r="D2017" s="17" t="s">
        <v>114</v>
      </c>
      <c r="E2017" s="17" t="s">
        <v>359</v>
      </c>
      <c r="F2017" s="17" t="s">
        <v>360</v>
      </c>
      <c r="G2017" s="17" t="s">
        <v>388</v>
      </c>
      <c r="H2017" s="17">
        <v>3</v>
      </c>
      <c r="I2017" s="17">
        <v>0</v>
      </c>
    </row>
    <row r="2018" spans="1:9" x14ac:dyDescent="0.25">
      <c r="A2018" s="17">
        <v>2017</v>
      </c>
      <c r="B2018" s="17">
        <v>37</v>
      </c>
      <c r="C2018" s="17" t="s">
        <v>120</v>
      </c>
      <c r="D2018" s="17" t="s">
        <v>119</v>
      </c>
      <c r="E2018" s="17" t="s">
        <v>342</v>
      </c>
      <c r="F2018" s="17" t="s">
        <v>343</v>
      </c>
      <c r="G2018" s="17" t="s">
        <v>379</v>
      </c>
      <c r="H2018" s="17">
        <v>0</v>
      </c>
      <c r="I2018" s="17">
        <v>0</v>
      </c>
    </row>
    <row r="2019" spans="1:9" x14ac:dyDescent="0.25">
      <c r="A2019" s="17">
        <v>2017</v>
      </c>
      <c r="B2019" s="17">
        <v>37</v>
      </c>
      <c r="C2019" s="17" t="s">
        <v>120</v>
      </c>
      <c r="D2019" s="17" t="s">
        <v>119</v>
      </c>
      <c r="E2019" s="17" t="s">
        <v>327</v>
      </c>
      <c r="F2019" s="17" t="s">
        <v>348</v>
      </c>
      <c r="G2019" s="17" t="s">
        <v>382</v>
      </c>
      <c r="H2019" s="17">
        <v>0</v>
      </c>
      <c r="I2019" s="17">
        <v>0</v>
      </c>
    </row>
    <row r="2020" spans="1:9" x14ac:dyDescent="0.25">
      <c r="A2020" s="17">
        <v>2017</v>
      </c>
      <c r="B2020" s="17">
        <v>37</v>
      </c>
      <c r="C2020" s="17" t="s">
        <v>120</v>
      </c>
      <c r="D2020" s="17" t="s">
        <v>119</v>
      </c>
      <c r="E2020" s="17" t="s">
        <v>371</v>
      </c>
      <c r="F2020" s="17" t="s">
        <v>372</v>
      </c>
      <c r="G2020" s="17" t="s">
        <v>394</v>
      </c>
      <c r="H2020" s="17">
        <v>157</v>
      </c>
      <c r="I2020" s="17">
        <v>0</v>
      </c>
    </row>
    <row r="2021" spans="1:9" x14ac:dyDescent="0.25">
      <c r="A2021" s="17">
        <v>2017</v>
      </c>
      <c r="B2021" s="17">
        <v>37</v>
      </c>
      <c r="C2021" s="17" t="s">
        <v>120</v>
      </c>
      <c r="D2021" s="17" t="s">
        <v>119</v>
      </c>
      <c r="E2021" s="17" t="s">
        <v>363</v>
      </c>
      <c r="F2021" s="17" t="s">
        <v>364</v>
      </c>
      <c r="G2021" s="17" t="s">
        <v>390</v>
      </c>
      <c r="H2021" s="17">
        <v>4</v>
      </c>
      <c r="I2021" s="17">
        <v>0</v>
      </c>
    </row>
    <row r="2022" spans="1:9" x14ac:dyDescent="0.25">
      <c r="A2022" s="17">
        <v>2017</v>
      </c>
      <c r="B2022" s="17">
        <v>37</v>
      </c>
      <c r="C2022" s="17" t="s">
        <v>120</v>
      </c>
      <c r="D2022" s="17" t="s">
        <v>119</v>
      </c>
      <c r="E2022" s="17" t="s">
        <v>344</v>
      </c>
      <c r="F2022" s="17" t="s">
        <v>345</v>
      </c>
      <c r="G2022" s="17" t="s">
        <v>380</v>
      </c>
      <c r="H2022" s="17">
        <v>0</v>
      </c>
      <c r="I2022" s="17">
        <v>0</v>
      </c>
    </row>
    <row r="2023" spans="1:9" x14ac:dyDescent="0.25">
      <c r="A2023" s="17">
        <v>2017</v>
      </c>
      <c r="B2023" s="17">
        <v>37</v>
      </c>
      <c r="C2023" s="17" t="s">
        <v>120</v>
      </c>
      <c r="D2023" s="17" t="s">
        <v>119</v>
      </c>
      <c r="E2023" s="17" t="s">
        <v>365</v>
      </c>
      <c r="F2023" s="17" t="s">
        <v>366</v>
      </c>
      <c r="G2023" s="17" t="s">
        <v>391</v>
      </c>
      <c r="H2023" s="17">
        <v>0</v>
      </c>
      <c r="I2023" s="17">
        <v>0</v>
      </c>
    </row>
    <row r="2024" spans="1:9" x14ac:dyDescent="0.25">
      <c r="A2024" s="17">
        <v>2017</v>
      </c>
      <c r="B2024" s="17">
        <v>37</v>
      </c>
      <c r="C2024" s="17" t="s">
        <v>120</v>
      </c>
      <c r="D2024" s="17" t="s">
        <v>119</v>
      </c>
      <c r="E2024" s="17" t="s">
        <v>349</v>
      </c>
      <c r="F2024" s="17" t="s">
        <v>350</v>
      </c>
      <c r="G2024" s="17" t="s">
        <v>383</v>
      </c>
      <c r="H2024" s="17">
        <v>6</v>
      </c>
      <c r="I2024" s="17">
        <v>0</v>
      </c>
    </row>
    <row r="2025" spans="1:9" x14ac:dyDescent="0.25">
      <c r="A2025" s="17">
        <v>2017</v>
      </c>
      <c r="B2025" s="17">
        <v>37</v>
      </c>
      <c r="C2025" s="17" t="s">
        <v>120</v>
      </c>
      <c r="D2025" s="17" t="s">
        <v>119</v>
      </c>
      <c r="E2025" s="17" t="s">
        <v>367</v>
      </c>
      <c r="F2025" s="17" t="s">
        <v>368</v>
      </c>
      <c r="G2025" s="17" t="s">
        <v>392</v>
      </c>
      <c r="H2025" s="17">
        <v>6</v>
      </c>
      <c r="I2025" s="17">
        <v>0</v>
      </c>
    </row>
    <row r="2026" spans="1:9" x14ac:dyDescent="0.25">
      <c r="A2026" s="17">
        <v>2017</v>
      </c>
      <c r="B2026" s="17">
        <v>37</v>
      </c>
      <c r="C2026" s="17" t="s">
        <v>120</v>
      </c>
      <c r="D2026" s="17" t="s">
        <v>119</v>
      </c>
      <c r="E2026" s="17" t="s">
        <v>351</v>
      </c>
      <c r="F2026" s="17" t="s">
        <v>352</v>
      </c>
      <c r="G2026" s="17" t="s">
        <v>384</v>
      </c>
      <c r="H2026" s="17">
        <v>7</v>
      </c>
      <c r="I2026" s="17">
        <v>0</v>
      </c>
    </row>
    <row r="2027" spans="1:9" x14ac:dyDescent="0.25">
      <c r="A2027" s="17">
        <v>2017</v>
      </c>
      <c r="B2027" s="17">
        <v>37</v>
      </c>
      <c r="C2027" s="17" t="s">
        <v>120</v>
      </c>
      <c r="D2027" s="17" t="s">
        <v>119</v>
      </c>
      <c r="E2027" s="17" t="s">
        <v>353</v>
      </c>
      <c r="F2027" s="17" t="s">
        <v>354</v>
      </c>
      <c r="G2027" s="17" t="s">
        <v>385</v>
      </c>
      <c r="H2027" s="17">
        <v>3046.998</v>
      </c>
      <c r="I2027" s="17">
        <v>94</v>
      </c>
    </row>
    <row r="2028" spans="1:9" x14ac:dyDescent="0.25">
      <c r="A2028" s="17">
        <v>2017</v>
      </c>
      <c r="B2028" s="17">
        <v>37</v>
      </c>
      <c r="C2028" s="17" t="s">
        <v>120</v>
      </c>
      <c r="D2028" s="17" t="s">
        <v>119</v>
      </c>
      <c r="E2028" s="17" t="s">
        <v>355</v>
      </c>
      <c r="F2028" s="17" t="s">
        <v>356</v>
      </c>
      <c r="G2028" s="17" t="s">
        <v>386</v>
      </c>
      <c r="H2028" s="17">
        <v>42</v>
      </c>
      <c r="I2028" s="17">
        <v>0</v>
      </c>
    </row>
    <row r="2029" spans="1:9" x14ac:dyDescent="0.25">
      <c r="A2029" s="17">
        <v>2017</v>
      </c>
      <c r="B2029" s="17">
        <v>37</v>
      </c>
      <c r="C2029" s="17" t="s">
        <v>120</v>
      </c>
      <c r="D2029" s="17" t="s">
        <v>119</v>
      </c>
      <c r="E2029" s="17" t="s">
        <v>357</v>
      </c>
      <c r="F2029" s="17" t="s">
        <v>358</v>
      </c>
      <c r="G2029" s="17" t="s">
        <v>387</v>
      </c>
      <c r="H2029" s="17">
        <v>3</v>
      </c>
      <c r="I2029" s="17">
        <v>0</v>
      </c>
    </row>
    <row r="2030" spans="1:9" x14ac:dyDescent="0.25">
      <c r="A2030" s="17">
        <v>2017</v>
      </c>
      <c r="B2030" s="17">
        <v>37</v>
      </c>
      <c r="C2030" s="17" t="s">
        <v>120</v>
      </c>
      <c r="D2030" s="17" t="s">
        <v>119</v>
      </c>
      <c r="E2030" s="17" t="s">
        <v>328</v>
      </c>
      <c r="F2030" s="17" t="s">
        <v>339</v>
      </c>
      <c r="G2030" s="17" t="s">
        <v>377</v>
      </c>
      <c r="H2030" s="17">
        <v>0</v>
      </c>
      <c r="I2030" s="17">
        <v>0</v>
      </c>
    </row>
    <row r="2031" spans="1:9" x14ac:dyDescent="0.25">
      <c r="A2031" s="17">
        <v>2017</v>
      </c>
      <c r="B2031" s="17">
        <v>37</v>
      </c>
      <c r="C2031" s="17" t="s">
        <v>120</v>
      </c>
      <c r="D2031" s="17" t="s">
        <v>119</v>
      </c>
      <c r="E2031" s="17" t="s">
        <v>340</v>
      </c>
      <c r="F2031" s="17" t="s">
        <v>341</v>
      </c>
      <c r="G2031" s="17" t="s">
        <v>378</v>
      </c>
      <c r="H2031" s="17">
        <v>0</v>
      </c>
      <c r="I2031" s="17">
        <v>0</v>
      </c>
    </row>
    <row r="2032" spans="1:9" x14ac:dyDescent="0.25">
      <c r="A2032" s="17">
        <v>2017</v>
      </c>
      <c r="B2032" s="17">
        <v>37</v>
      </c>
      <c r="C2032" s="17" t="s">
        <v>120</v>
      </c>
      <c r="D2032" s="17" t="s">
        <v>119</v>
      </c>
      <c r="E2032" s="17" t="s">
        <v>369</v>
      </c>
      <c r="F2032" s="17" t="s">
        <v>370</v>
      </c>
      <c r="G2032" s="17" t="s">
        <v>393</v>
      </c>
      <c r="H2032" s="17">
        <v>4</v>
      </c>
      <c r="I2032" s="17">
        <v>0</v>
      </c>
    </row>
    <row r="2033" spans="1:9" x14ac:dyDescent="0.25">
      <c r="A2033" s="17">
        <v>2017</v>
      </c>
      <c r="B2033" s="17">
        <v>37</v>
      </c>
      <c r="C2033" s="17" t="s">
        <v>120</v>
      </c>
      <c r="D2033" s="17" t="s">
        <v>119</v>
      </c>
      <c r="E2033" s="17" t="s">
        <v>346</v>
      </c>
      <c r="F2033" s="17" t="s">
        <v>347</v>
      </c>
      <c r="G2033" s="17" t="s">
        <v>381</v>
      </c>
      <c r="H2033" s="17">
        <v>0</v>
      </c>
      <c r="I2033" s="17">
        <v>0</v>
      </c>
    </row>
    <row r="2034" spans="1:9" x14ac:dyDescent="0.25">
      <c r="A2034" s="17">
        <v>2017</v>
      </c>
      <c r="B2034" s="17">
        <v>37</v>
      </c>
      <c r="C2034" s="17" t="s">
        <v>120</v>
      </c>
      <c r="D2034" s="17" t="s">
        <v>119</v>
      </c>
      <c r="E2034" s="17" t="s">
        <v>361</v>
      </c>
      <c r="F2034" s="17" t="s">
        <v>362</v>
      </c>
      <c r="G2034" s="17" t="s">
        <v>389</v>
      </c>
      <c r="H2034" s="17">
        <v>0</v>
      </c>
      <c r="I2034" s="17">
        <v>0</v>
      </c>
    </row>
    <row r="2035" spans="1:9" x14ac:dyDescent="0.25">
      <c r="A2035" s="17">
        <v>2017</v>
      </c>
      <c r="B2035" s="17">
        <v>37</v>
      </c>
      <c r="C2035" s="17" t="s">
        <v>120</v>
      </c>
      <c r="D2035" s="17" t="s">
        <v>119</v>
      </c>
      <c r="E2035" s="17" t="s">
        <v>359</v>
      </c>
      <c r="F2035" s="17" t="s">
        <v>360</v>
      </c>
      <c r="G2035" s="17" t="s">
        <v>388</v>
      </c>
      <c r="H2035" s="17">
        <v>10</v>
      </c>
      <c r="I2035" s="17">
        <v>0</v>
      </c>
    </row>
    <row r="2036" spans="1:9" x14ac:dyDescent="0.25">
      <c r="A2036" s="17">
        <v>2017</v>
      </c>
      <c r="B2036" s="17">
        <v>42</v>
      </c>
      <c r="C2036" s="17" t="s">
        <v>107</v>
      </c>
      <c r="D2036" s="17" t="s">
        <v>106</v>
      </c>
      <c r="E2036" s="17" t="s">
        <v>342</v>
      </c>
      <c r="F2036" s="17" t="s">
        <v>343</v>
      </c>
      <c r="G2036" s="17" t="s">
        <v>379</v>
      </c>
      <c r="H2036" s="17">
        <v>0</v>
      </c>
      <c r="I2036" s="17">
        <v>0</v>
      </c>
    </row>
    <row r="2037" spans="1:9" x14ac:dyDescent="0.25">
      <c r="A2037" s="17">
        <v>2017</v>
      </c>
      <c r="B2037" s="17">
        <v>42</v>
      </c>
      <c r="C2037" s="17" t="s">
        <v>107</v>
      </c>
      <c r="D2037" s="17" t="s">
        <v>106</v>
      </c>
      <c r="E2037" s="17" t="s">
        <v>327</v>
      </c>
      <c r="F2037" s="17" t="s">
        <v>348</v>
      </c>
      <c r="G2037" s="17" t="s">
        <v>382</v>
      </c>
      <c r="H2037" s="17">
        <v>0</v>
      </c>
      <c r="I2037" s="17">
        <v>0</v>
      </c>
    </row>
    <row r="2038" spans="1:9" x14ac:dyDescent="0.25">
      <c r="A2038" s="17">
        <v>2017</v>
      </c>
      <c r="B2038" s="17">
        <v>42</v>
      </c>
      <c r="C2038" s="17" t="s">
        <v>107</v>
      </c>
      <c r="D2038" s="17" t="s">
        <v>106</v>
      </c>
      <c r="E2038" s="17" t="s">
        <v>371</v>
      </c>
      <c r="F2038" s="17" t="s">
        <v>372</v>
      </c>
      <c r="G2038" s="17" t="s">
        <v>394</v>
      </c>
      <c r="H2038" s="17">
        <v>172</v>
      </c>
      <c r="I2038" s="17">
        <v>2</v>
      </c>
    </row>
    <row r="2039" spans="1:9" x14ac:dyDescent="0.25">
      <c r="A2039" s="17">
        <v>2017</v>
      </c>
      <c r="B2039" s="17">
        <v>42</v>
      </c>
      <c r="C2039" s="17" t="s">
        <v>107</v>
      </c>
      <c r="D2039" s="17" t="s">
        <v>106</v>
      </c>
      <c r="E2039" s="17" t="s">
        <v>363</v>
      </c>
      <c r="F2039" s="17" t="s">
        <v>364</v>
      </c>
      <c r="G2039" s="17" t="s">
        <v>390</v>
      </c>
      <c r="H2039" s="17">
        <v>4</v>
      </c>
      <c r="I2039" s="17">
        <v>0</v>
      </c>
    </row>
    <row r="2040" spans="1:9" x14ac:dyDescent="0.25">
      <c r="A2040" s="17">
        <v>2017</v>
      </c>
      <c r="B2040" s="17">
        <v>42</v>
      </c>
      <c r="C2040" s="17" t="s">
        <v>107</v>
      </c>
      <c r="D2040" s="17" t="s">
        <v>106</v>
      </c>
      <c r="E2040" s="17" t="s">
        <v>344</v>
      </c>
      <c r="F2040" s="17" t="s">
        <v>345</v>
      </c>
      <c r="G2040" s="17" t="s">
        <v>380</v>
      </c>
      <c r="H2040" s="17">
        <v>0</v>
      </c>
      <c r="I2040" s="17">
        <v>0</v>
      </c>
    </row>
    <row r="2041" spans="1:9" x14ac:dyDescent="0.25">
      <c r="A2041" s="17">
        <v>2017</v>
      </c>
      <c r="B2041" s="17">
        <v>42</v>
      </c>
      <c r="C2041" s="17" t="s">
        <v>107</v>
      </c>
      <c r="D2041" s="17" t="s">
        <v>106</v>
      </c>
      <c r="E2041" s="17" t="s">
        <v>365</v>
      </c>
      <c r="F2041" s="17" t="s">
        <v>366</v>
      </c>
      <c r="G2041" s="17" t="s">
        <v>391</v>
      </c>
      <c r="H2041" s="17">
        <v>24</v>
      </c>
      <c r="I2041" s="17">
        <v>0</v>
      </c>
    </row>
    <row r="2042" spans="1:9" x14ac:dyDescent="0.25">
      <c r="A2042" s="17">
        <v>2017</v>
      </c>
      <c r="B2042" s="17">
        <v>42</v>
      </c>
      <c r="C2042" s="17" t="s">
        <v>107</v>
      </c>
      <c r="D2042" s="17" t="s">
        <v>106</v>
      </c>
      <c r="E2042" s="17" t="s">
        <v>349</v>
      </c>
      <c r="F2042" s="17" t="s">
        <v>350</v>
      </c>
      <c r="G2042" s="17" t="s">
        <v>383</v>
      </c>
      <c r="H2042" s="17">
        <v>7</v>
      </c>
      <c r="I2042" s="17">
        <v>0</v>
      </c>
    </row>
    <row r="2043" spans="1:9" x14ac:dyDescent="0.25">
      <c r="A2043" s="17">
        <v>2017</v>
      </c>
      <c r="B2043" s="17">
        <v>42</v>
      </c>
      <c r="C2043" s="17" t="s">
        <v>107</v>
      </c>
      <c r="D2043" s="17" t="s">
        <v>106</v>
      </c>
      <c r="E2043" s="17" t="s">
        <v>367</v>
      </c>
      <c r="F2043" s="17" t="s">
        <v>368</v>
      </c>
      <c r="G2043" s="17" t="s">
        <v>392</v>
      </c>
      <c r="H2043" s="17">
        <v>9.875</v>
      </c>
      <c r="I2043" s="17">
        <v>0</v>
      </c>
    </row>
    <row r="2044" spans="1:9" x14ac:dyDescent="0.25">
      <c r="A2044" s="17">
        <v>2017</v>
      </c>
      <c r="B2044" s="17">
        <v>42</v>
      </c>
      <c r="C2044" s="17" t="s">
        <v>107</v>
      </c>
      <c r="D2044" s="17" t="s">
        <v>106</v>
      </c>
      <c r="E2044" s="17" t="s">
        <v>351</v>
      </c>
      <c r="F2044" s="17" t="s">
        <v>352</v>
      </c>
      <c r="G2044" s="17" t="s">
        <v>384</v>
      </c>
      <c r="H2044" s="17">
        <v>12</v>
      </c>
      <c r="I2044" s="17">
        <v>0</v>
      </c>
    </row>
    <row r="2045" spans="1:9" x14ac:dyDescent="0.25">
      <c r="A2045" s="17">
        <v>2017</v>
      </c>
      <c r="B2045" s="17">
        <v>42</v>
      </c>
      <c r="C2045" s="17" t="s">
        <v>107</v>
      </c>
      <c r="D2045" s="17" t="s">
        <v>106</v>
      </c>
      <c r="E2045" s="17" t="s">
        <v>353</v>
      </c>
      <c r="F2045" s="17" t="s">
        <v>354</v>
      </c>
      <c r="G2045" s="17" t="s">
        <v>385</v>
      </c>
      <c r="H2045" s="17">
        <v>43.16</v>
      </c>
      <c r="I2045" s="17">
        <v>0</v>
      </c>
    </row>
    <row r="2046" spans="1:9" x14ac:dyDescent="0.25">
      <c r="A2046" s="17">
        <v>2017</v>
      </c>
      <c r="B2046" s="17">
        <v>42</v>
      </c>
      <c r="C2046" s="17" t="s">
        <v>107</v>
      </c>
      <c r="D2046" s="17" t="s">
        <v>106</v>
      </c>
      <c r="E2046" s="17" t="s">
        <v>355</v>
      </c>
      <c r="F2046" s="17" t="s">
        <v>356</v>
      </c>
      <c r="G2046" s="17" t="s">
        <v>386</v>
      </c>
      <c r="H2046" s="17">
        <v>69</v>
      </c>
      <c r="I2046" s="17">
        <v>0</v>
      </c>
    </row>
    <row r="2047" spans="1:9" x14ac:dyDescent="0.25">
      <c r="A2047" s="17">
        <v>2017</v>
      </c>
      <c r="B2047" s="17">
        <v>42</v>
      </c>
      <c r="C2047" s="17" t="s">
        <v>107</v>
      </c>
      <c r="D2047" s="17" t="s">
        <v>106</v>
      </c>
      <c r="E2047" s="17" t="s">
        <v>357</v>
      </c>
      <c r="F2047" s="17" t="s">
        <v>358</v>
      </c>
      <c r="G2047" s="17" t="s">
        <v>387</v>
      </c>
      <c r="H2047" s="17">
        <v>134</v>
      </c>
      <c r="I2047" s="17">
        <v>6</v>
      </c>
    </row>
    <row r="2048" spans="1:9" x14ac:dyDescent="0.25">
      <c r="A2048" s="17">
        <v>2017</v>
      </c>
      <c r="B2048" s="17">
        <v>42</v>
      </c>
      <c r="C2048" s="17" t="s">
        <v>107</v>
      </c>
      <c r="D2048" s="17" t="s">
        <v>106</v>
      </c>
      <c r="E2048" s="17" t="s">
        <v>328</v>
      </c>
      <c r="F2048" s="17" t="s">
        <v>339</v>
      </c>
      <c r="G2048" s="17" t="s">
        <v>377</v>
      </c>
      <c r="H2048" s="17">
        <v>0</v>
      </c>
      <c r="I2048" s="17">
        <v>0</v>
      </c>
    </row>
    <row r="2049" spans="1:9" x14ac:dyDescent="0.25">
      <c r="A2049" s="17">
        <v>2017</v>
      </c>
      <c r="B2049" s="17">
        <v>42</v>
      </c>
      <c r="C2049" s="17" t="s">
        <v>107</v>
      </c>
      <c r="D2049" s="17" t="s">
        <v>106</v>
      </c>
      <c r="E2049" s="17" t="s">
        <v>340</v>
      </c>
      <c r="F2049" s="17" t="s">
        <v>341</v>
      </c>
      <c r="G2049" s="17" t="s">
        <v>378</v>
      </c>
      <c r="H2049" s="17">
        <v>18.798999999999999</v>
      </c>
      <c r="I2049" s="17">
        <v>2</v>
      </c>
    </row>
    <row r="2050" spans="1:9" x14ac:dyDescent="0.25">
      <c r="A2050" s="17">
        <v>2017</v>
      </c>
      <c r="B2050" s="17">
        <v>42</v>
      </c>
      <c r="C2050" s="17" t="s">
        <v>107</v>
      </c>
      <c r="D2050" s="17" t="s">
        <v>106</v>
      </c>
      <c r="E2050" s="17" t="s">
        <v>369</v>
      </c>
      <c r="F2050" s="17" t="s">
        <v>370</v>
      </c>
      <c r="G2050" s="17" t="s">
        <v>393</v>
      </c>
      <c r="H2050" s="17">
        <v>1548.5429999999999</v>
      </c>
      <c r="I2050" s="17">
        <v>67</v>
      </c>
    </row>
    <row r="2051" spans="1:9" x14ac:dyDescent="0.25">
      <c r="A2051" s="17">
        <v>2017</v>
      </c>
      <c r="B2051" s="17">
        <v>42</v>
      </c>
      <c r="C2051" s="17" t="s">
        <v>107</v>
      </c>
      <c r="D2051" s="17" t="s">
        <v>106</v>
      </c>
      <c r="E2051" s="17" t="s">
        <v>346</v>
      </c>
      <c r="F2051" s="17" t="s">
        <v>347</v>
      </c>
      <c r="G2051" s="17" t="s">
        <v>381</v>
      </c>
      <c r="H2051" s="17">
        <v>47</v>
      </c>
      <c r="I2051" s="17">
        <v>1</v>
      </c>
    </row>
    <row r="2052" spans="1:9" x14ac:dyDescent="0.25">
      <c r="A2052" s="17">
        <v>2017</v>
      </c>
      <c r="B2052" s="17">
        <v>42</v>
      </c>
      <c r="C2052" s="17" t="s">
        <v>107</v>
      </c>
      <c r="D2052" s="17" t="s">
        <v>106</v>
      </c>
      <c r="E2052" s="17" t="s">
        <v>361</v>
      </c>
      <c r="F2052" s="17" t="s">
        <v>362</v>
      </c>
      <c r="G2052" s="17" t="s">
        <v>389</v>
      </c>
      <c r="H2052" s="17">
        <v>24.4</v>
      </c>
      <c r="I2052" s="17">
        <v>0</v>
      </c>
    </row>
    <row r="2053" spans="1:9" x14ac:dyDescent="0.25">
      <c r="A2053" s="17">
        <v>2017</v>
      </c>
      <c r="B2053" s="17">
        <v>42</v>
      </c>
      <c r="C2053" s="17" t="s">
        <v>107</v>
      </c>
      <c r="D2053" s="17" t="s">
        <v>106</v>
      </c>
      <c r="E2053" s="17" t="s">
        <v>359</v>
      </c>
      <c r="F2053" s="17" t="s">
        <v>360</v>
      </c>
      <c r="G2053" s="17" t="s">
        <v>388</v>
      </c>
      <c r="H2053" s="17">
        <v>7326.7539999999999</v>
      </c>
      <c r="I2053" s="17">
        <v>221</v>
      </c>
    </row>
    <row r="2054" spans="1:9" x14ac:dyDescent="0.25">
      <c r="A2054" s="17">
        <v>2017</v>
      </c>
      <c r="B2054" s="17">
        <v>44</v>
      </c>
      <c r="C2054" s="17" t="s">
        <v>99</v>
      </c>
      <c r="D2054" s="17" t="s">
        <v>98</v>
      </c>
      <c r="E2054" s="17" t="s">
        <v>342</v>
      </c>
      <c r="F2054" s="17" t="s">
        <v>343</v>
      </c>
      <c r="G2054" s="17" t="s">
        <v>379</v>
      </c>
      <c r="H2054" s="17">
        <v>0</v>
      </c>
      <c r="I2054" s="17">
        <v>0</v>
      </c>
    </row>
    <row r="2055" spans="1:9" x14ac:dyDescent="0.25">
      <c r="A2055" s="17">
        <v>2017</v>
      </c>
      <c r="B2055" s="17">
        <v>44</v>
      </c>
      <c r="C2055" s="17" t="s">
        <v>99</v>
      </c>
      <c r="D2055" s="17" t="s">
        <v>98</v>
      </c>
      <c r="E2055" s="17" t="s">
        <v>327</v>
      </c>
      <c r="F2055" s="17" t="s">
        <v>348</v>
      </c>
      <c r="G2055" s="17" t="s">
        <v>382</v>
      </c>
      <c r="H2055" s="17">
        <v>3</v>
      </c>
      <c r="I2055" s="17">
        <v>1</v>
      </c>
    </row>
    <row r="2056" spans="1:9" x14ac:dyDescent="0.25">
      <c r="A2056" s="17">
        <v>2017</v>
      </c>
      <c r="B2056" s="17">
        <v>44</v>
      </c>
      <c r="C2056" s="17" t="s">
        <v>99</v>
      </c>
      <c r="D2056" s="17" t="s">
        <v>98</v>
      </c>
      <c r="E2056" s="17" t="s">
        <v>371</v>
      </c>
      <c r="F2056" s="17" t="s">
        <v>372</v>
      </c>
      <c r="G2056" s="17" t="s">
        <v>394</v>
      </c>
      <c r="H2056" s="17">
        <v>557.19899999999996</v>
      </c>
      <c r="I2056" s="17">
        <v>0</v>
      </c>
    </row>
    <row r="2057" spans="1:9" x14ac:dyDescent="0.25">
      <c r="A2057" s="17">
        <v>2017</v>
      </c>
      <c r="B2057" s="17">
        <v>44</v>
      </c>
      <c r="C2057" s="17" t="s">
        <v>99</v>
      </c>
      <c r="D2057" s="17" t="s">
        <v>98</v>
      </c>
      <c r="E2057" s="17" t="s">
        <v>363</v>
      </c>
      <c r="F2057" s="17" t="s">
        <v>364</v>
      </c>
      <c r="G2057" s="17" t="s">
        <v>390</v>
      </c>
      <c r="H2057" s="17">
        <v>6</v>
      </c>
      <c r="I2057" s="17">
        <v>0</v>
      </c>
    </row>
    <row r="2058" spans="1:9" x14ac:dyDescent="0.25">
      <c r="A2058" s="17">
        <v>2017</v>
      </c>
      <c r="B2058" s="17">
        <v>44</v>
      </c>
      <c r="C2058" s="17" t="s">
        <v>99</v>
      </c>
      <c r="D2058" s="17" t="s">
        <v>98</v>
      </c>
      <c r="E2058" s="17" t="s">
        <v>344</v>
      </c>
      <c r="F2058" s="17" t="s">
        <v>345</v>
      </c>
      <c r="G2058" s="17" t="s">
        <v>380</v>
      </c>
      <c r="H2058" s="17">
        <v>3</v>
      </c>
      <c r="I2058" s="17">
        <v>0</v>
      </c>
    </row>
    <row r="2059" spans="1:9" x14ac:dyDescent="0.25">
      <c r="A2059" s="17">
        <v>2017</v>
      </c>
      <c r="B2059" s="17">
        <v>44</v>
      </c>
      <c r="C2059" s="17" t="s">
        <v>99</v>
      </c>
      <c r="D2059" s="17" t="s">
        <v>98</v>
      </c>
      <c r="E2059" s="17" t="s">
        <v>365</v>
      </c>
      <c r="F2059" s="17" t="s">
        <v>366</v>
      </c>
      <c r="G2059" s="17" t="s">
        <v>391</v>
      </c>
      <c r="H2059" s="17">
        <v>76.052000000000007</v>
      </c>
      <c r="I2059" s="17">
        <v>0</v>
      </c>
    </row>
    <row r="2060" spans="1:9" x14ac:dyDescent="0.25">
      <c r="A2060" s="17">
        <v>2017</v>
      </c>
      <c r="B2060" s="17">
        <v>44</v>
      </c>
      <c r="C2060" s="17" t="s">
        <v>99</v>
      </c>
      <c r="D2060" s="17" t="s">
        <v>98</v>
      </c>
      <c r="E2060" s="17" t="s">
        <v>349</v>
      </c>
      <c r="F2060" s="17" t="s">
        <v>350</v>
      </c>
      <c r="G2060" s="17" t="s">
        <v>383</v>
      </c>
      <c r="H2060" s="17">
        <v>23</v>
      </c>
      <c r="I2060" s="17">
        <v>0</v>
      </c>
    </row>
    <row r="2061" spans="1:9" x14ac:dyDescent="0.25">
      <c r="A2061" s="17">
        <v>2017</v>
      </c>
      <c r="B2061" s="17">
        <v>44</v>
      </c>
      <c r="C2061" s="17" t="s">
        <v>99</v>
      </c>
      <c r="D2061" s="17" t="s">
        <v>98</v>
      </c>
      <c r="E2061" s="17" t="s">
        <v>367</v>
      </c>
      <c r="F2061" s="17" t="s">
        <v>368</v>
      </c>
      <c r="G2061" s="17" t="s">
        <v>392</v>
      </c>
      <c r="H2061" s="17">
        <v>69.293999999999997</v>
      </c>
      <c r="I2061" s="17">
        <v>2</v>
      </c>
    </row>
    <row r="2062" spans="1:9" x14ac:dyDescent="0.25">
      <c r="A2062" s="17">
        <v>2017</v>
      </c>
      <c r="B2062" s="17">
        <v>44</v>
      </c>
      <c r="C2062" s="17" t="s">
        <v>99</v>
      </c>
      <c r="D2062" s="17" t="s">
        <v>98</v>
      </c>
      <c r="E2062" s="17" t="s">
        <v>351</v>
      </c>
      <c r="F2062" s="17" t="s">
        <v>352</v>
      </c>
      <c r="G2062" s="17" t="s">
        <v>384</v>
      </c>
      <c r="H2062" s="17">
        <v>21.234999999999999</v>
      </c>
      <c r="I2062" s="17">
        <v>0</v>
      </c>
    </row>
    <row r="2063" spans="1:9" x14ac:dyDescent="0.25">
      <c r="A2063" s="17">
        <v>2017</v>
      </c>
      <c r="B2063" s="17">
        <v>44</v>
      </c>
      <c r="C2063" s="17" t="s">
        <v>99</v>
      </c>
      <c r="D2063" s="17" t="s">
        <v>98</v>
      </c>
      <c r="E2063" s="17" t="s">
        <v>353</v>
      </c>
      <c r="F2063" s="17" t="s">
        <v>354</v>
      </c>
      <c r="G2063" s="17" t="s">
        <v>385</v>
      </c>
      <c r="H2063" s="17">
        <v>2</v>
      </c>
      <c r="I2063" s="17">
        <v>0</v>
      </c>
    </row>
    <row r="2064" spans="1:9" x14ac:dyDescent="0.25">
      <c r="A2064" s="17">
        <v>2017</v>
      </c>
      <c r="B2064" s="17">
        <v>44</v>
      </c>
      <c r="C2064" s="17" t="s">
        <v>99</v>
      </c>
      <c r="D2064" s="17" t="s">
        <v>98</v>
      </c>
      <c r="E2064" s="17" t="s">
        <v>355</v>
      </c>
      <c r="F2064" s="17" t="s">
        <v>356</v>
      </c>
      <c r="G2064" s="17" t="s">
        <v>386</v>
      </c>
      <c r="H2064" s="17">
        <v>24</v>
      </c>
      <c r="I2064" s="17">
        <v>0</v>
      </c>
    </row>
    <row r="2065" spans="1:9" x14ac:dyDescent="0.25">
      <c r="A2065" s="17">
        <v>2017</v>
      </c>
      <c r="B2065" s="17">
        <v>44</v>
      </c>
      <c r="C2065" s="17" t="s">
        <v>99</v>
      </c>
      <c r="D2065" s="17" t="s">
        <v>98</v>
      </c>
      <c r="E2065" s="17" t="s">
        <v>357</v>
      </c>
      <c r="F2065" s="17" t="s">
        <v>358</v>
      </c>
      <c r="G2065" s="17" t="s">
        <v>387</v>
      </c>
      <c r="H2065" s="17">
        <v>6</v>
      </c>
      <c r="I2065" s="17">
        <v>0</v>
      </c>
    </row>
    <row r="2066" spans="1:9" x14ac:dyDescent="0.25">
      <c r="A2066" s="17">
        <v>2017</v>
      </c>
      <c r="B2066" s="17">
        <v>44</v>
      </c>
      <c r="C2066" s="17" t="s">
        <v>99</v>
      </c>
      <c r="D2066" s="17" t="s">
        <v>98</v>
      </c>
      <c r="E2066" s="17" t="s">
        <v>328</v>
      </c>
      <c r="F2066" s="17" t="s">
        <v>339</v>
      </c>
      <c r="G2066" s="17" t="s">
        <v>377</v>
      </c>
      <c r="H2066" s="17">
        <v>0</v>
      </c>
      <c r="I2066" s="17">
        <v>0</v>
      </c>
    </row>
    <row r="2067" spans="1:9" x14ac:dyDescent="0.25">
      <c r="A2067" s="17">
        <v>2017</v>
      </c>
      <c r="B2067" s="17">
        <v>44</v>
      </c>
      <c r="C2067" s="17" t="s">
        <v>99</v>
      </c>
      <c r="D2067" s="17" t="s">
        <v>98</v>
      </c>
      <c r="E2067" s="17" t="s">
        <v>340</v>
      </c>
      <c r="F2067" s="17" t="s">
        <v>341</v>
      </c>
      <c r="G2067" s="17" t="s">
        <v>378</v>
      </c>
      <c r="H2067" s="17">
        <v>0.4</v>
      </c>
      <c r="I2067" s="17">
        <v>0</v>
      </c>
    </row>
    <row r="2068" spans="1:9" x14ac:dyDescent="0.25">
      <c r="A2068" s="17">
        <v>2017</v>
      </c>
      <c r="B2068" s="17">
        <v>44</v>
      </c>
      <c r="C2068" s="17" t="s">
        <v>99</v>
      </c>
      <c r="D2068" s="17" t="s">
        <v>98</v>
      </c>
      <c r="E2068" s="17" t="s">
        <v>369</v>
      </c>
      <c r="F2068" s="17" t="s">
        <v>370</v>
      </c>
      <c r="G2068" s="17" t="s">
        <v>393</v>
      </c>
      <c r="H2068" s="17">
        <v>216.751</v>
      </c>
      <c r="I2068" s="17">
        <v>1</v>
      </c>
    </row>
    <row r="2069" spans="1:9" x14ac:dyDescent="0.25">
      <c r="A2069" s="17">
        <v>2017</v>
      </c>
      <c r="B2069" s="17">
        <v>44</v>
      </c>
      <c r="C2069" s="17" t="s">
        <v>99</v>
      </c>
      <c r="D2069" s="17" t="s">
        <v>98</v>
      </c>
      <c r="E2069" s="17" t="s">
        <v>346</v>
      </c>
      <c r="F2069" s="17" t="s">
        <v>347</v>
      </c>
      <c r="G2069" s="17" t="s">
        <v>381</v>
      </c>
      <c r="H2069" s="17">
        <v>0</v>
      </c>
      <c r="I2069" s="17">
        <v>0</v>
      </c>
    </row>
    <row r="2070" spans="1:9" x14ac:dyDescent="0.25">
      <c r="A2070" s="17">
        <v>2017</v>
      </c>
      <c r="B2070" s="17">
        <v>44</v>
      </c>
      <c r="C2070" s="17" t="s">
        <v>99</v>
      </c>
      <c r="D2070" s="17" t="s">
        <v>98</v>
      </c>
      <c r="E2070" s="17" t="s">
        <v>361</v>
      </c>
      <c r="F2070" s="17" t="s">
        <v>362</v>
      </c>
      <c r="G2070" s="17" t="s">
        <v>389</v>
      </c>
      <c r="H2070" s="17">
        <v>76.081999999999994</v>
      </c>
      <c r="I2070" s="17">
        <v>0</v>
      </c>
    </row>
    <row r="2071" spans="1:9" x14ac:dyDescent="0.25">
      <c r="A2071" s="17">
        <v>2017</v>
      </c>
      <c r="B2071" s="17">
        <v>44</v>
      </c>
      <c r="C2071" s="17" t="s">
        <v>99</v>
      </c>
      <c r="D2071" s="17" t="s">
        <v>98</v>
      </c>
      <c r="E2071" s="17" t="s">
        <v>359</v>
      </c>
      <c r="F2071" s="17" t="s">
        <v>360</v>
      </c>
      <c r="G2071" s="17" t="s">
        <v>388</v>
      </c>
      <c r="H2071" s="17">
        <v>8214.0239999999994</v>
      </c>
      <c r="I2071" s="17">
        <v>298</v>
      </c>
    </row>
    <row r="2072" spans="1:9" x14ac:dyDescent="0.25">
      <c r="A2072" s="17">
        <v>2017</v>
      </c>
      <c r="B2072" s="17">
        <v>46</v>
      </c>
      <c r="C2072" s="17" t="s">
        <v>5</v>
      </c>
      <c r="D2072" s="17" t="s">
        <v>4</v>
      </c>
      <c r="E2072" s="17" t="s">
        <v>342</v>
      </c>
      <c r="F2072" s="17" t="s">
        <v>343</v>
      </c>
      <c r="G2072" s="17" t="s">
        <v>379</v>
      </c>
      <c r="H2072" s="17">
        <v>0</v>
      </c>
      <c r="I2072" s="17">
        <v>0</v>
      </c>
    </row>
    <row r="2073" spans="1:9" x14ac:dyDescent="0.25">
      <c r="A2073" s="17">
        <v>2017</v>
      </c>
      <c r="B2073" s="17">
        <v>46</v>
      </c>
      <c r="C2073" s="17" t="s">
        <v>5</v>
      </c>
      <c r="D2073" s="17" t="s">
        <v>4</v>
      </c>
      <c r="E2073" s="17" t="s">
        <v>327</v>
      </c>
      <c r="F2073" s="17" t="s">
        <v>348</v>
      </c>
      <c r="G2073" s="17" t="s">
        <v>382</v>
      </c>
      <c r="H2073" s="17">
        <v>0</v>
      </c>
      <c r="I2073" s="17">
        <v>0</v>
      </c>
    </row>
    <row r="2074" spans="1:9" x14ac:dyDescent="0.25">
      <c r="A2074" s="17">
        <v>2017</v>
      </c>
      <c r="B2074" s="17">
        <v>46</v>
      </c>
      <c r="C2074" s="17" t="s">
        <v>5</v>
      </c>
      <c r="D2074" s="17" t="s">
        <v>4</v>
      </c>
      <c r="E2074" s="17" t="s">
        <v>371</v>
      </c>
      <c r="F2074" s="17" t="s">
        <v>372</v>
      </c>
      <c r="G2074" s="17" t="s">
        <v>394</v>
      </c>
      <c r="H2074" s="17">
        <v>0</v>
      </c>
      <c r="I2074" s="17">
        <v>0</v>
      </c>
    </row>
    <row r="2075" spans="1:9" x14ac:dyDescent="0.25">
      <c r="A2075" s="17">
        <v>2017</v>
      </c>
      <c r="B2075" s="17">
        <v>46</v>
      </c>
      <c r="C2075" s="17" t="s">
        <v>5</v>
      </c>
      <c r="D2075" s="17" t="s">
        <v>4</v>
      </c>
      <c r="E2075" s="17" t="s">
        <v>363</v>
      </c>
      <c r="F2075" s="17" t="s">
        <v>364</v>
      </c>
      <c r="G2075" s="17" t="s">
        <v>390</v>
      </c>
      <c r="H2075" s="17">
        <v>0</v>
      </c>
      <c r="I2075" s="17">
        <v>0</v>
      </c>
    </row>
    <row r="2076" spans="1:9" x14ac:dyDescent="0.25">
      <c r="A2076" s="17">
        <v>2017</v>
      </c>
      <c r="B2076" s="17">
        <v>46</v>
      </c>
      <c r="C2076" s="17" t="s">
        <v>5</v>
      </c>
      <c r="D2076" s="17" t="s">
        <v>4</v>
      </c>
      <c r="E2076" s="17" t="s">
        <v>344</v>
      </c>
      <c r="F2076" s="17" t="s">
        <v>345</v>
      </c>
      <c r="G2076" s="17" t="s">
        <v>380</v>
      </c>
      <c r="H2076" s="17">
        <v>0</v>
      </c>
      <c r="I2076" s="17">
        <v>0</v>
      </c>
    </row>
    <row r="2077" spans="1:9" x14ac:dyDescent="0.25">
      <c r="A2077" s="17">
        <v>2017</v>
      </c>
      <c r="B2077" s="17">
        <v>46</v>
      </c>
      <c r="C2077" s="17" t="s">
        <v>5</v>
      </c>
      <c r="D2077" s="17" t="s">
        <v>4</v>
      </c>
      <c r="E2077" s="17" t="s">
        <v>365</v>
      </c>
      <c r="F2077" s="17" t="s">
        <v>366</v>
      </c>
      <c r="G2077" s="17" t="s">
        <v>391</v>
      </c>
      <c r="H2077" s="17">
        <v>0</v>
      </c>
      <c r="I2077" s="17">
        <v>0</v>
      </c>
    </row>
    <row r="2078" spans="1:9" x14ac:dyDescent="0.25">
      <c r="A2078" s="17">
        <v>2017</v>
      </c>
      <c r="B2078" s="17">
        <v>46</v>
      </c>
      <c r="C2078" s="17" t="s">
        <v>5</v>
      </c>
      <c r="D2078" s="17" t="s">
        <v>4</v>
      </c>
      <c r="E2078" s="17" t="s">
        <v>349</v>
      </c>
      <c r="F2078" s="17" t="s">
        <v>350</v>
      </c>
      <c r="G2078" s="17" t="s">
        <v>383</v>
      </c>
      <c r="H2078" s="17">
        <v>0</v>
      </c>
      <c r="I2078" s="17">
        <v>0</v>
      </c>
    </row>
    <row r="2079" spans="1:9" x14ac:dyDescent="0.25">
      <c r="A2079" s="17">
        <v>2017</v>
      </c>
      <c r="B2079" s="17">
        <v>46</v>
      </c>
      <c r="C2079" s="17" t="s">
        <v>5</v>
      </c>
      <c r="D2079" s="17" t="s">
        <v>4</v>
      </c>
      <c r="E2079" s="17" t="s">
        <v>367</v>
      </c>
      <c r="F2079" s="17" t="s">
        <v>368</v>
      </c>
      <c r="G2079" s="17" t="s">
        <v>392</v>
      </c>
      <c r="H2079" s="17">
        <v>3</v>
      </c>
      <c r="I2079" s="17">
        <v>0</v>
      </c>
    </row>
    <row r="2080" spans="1:9" x14ac:dyDescent="0.25">
      <c r="A2080" s="17">
        <v>2017</v>
      </c>
      <c r="B2080" s="17">
        <v>46</v>
      </c>
      <c r="C2080" s="17" t="s">
        <v>5</v>
      </c>
      <c r="D2080" s="17" t="s">
        <v>4</v>
      </c>
      <c r="E2080" s="17" t="s">
        <v>351</v>
      </c>
      <c r="F2080" s="17" t="s">
        <v>352</v>
      </c>
      <c r="G2080" s="17" t="s">
        <v>384</v>
      </c>
      <c r="H2080" s="17">
        <v>0</v>
      </c>
      <c r="I2080" s="17">
        <v>0</v>
      </c>
    </row>
    <row r="2081" spans="1:9" x14ac:dyDescent="0.25">
      <c r="A2081" s="17">
        <v>2017</v>
      </c>
      <c r="B2081" s="17">
        <v>46</v>
      </c>
      <c r="C2081" s="17" t="s">
        <v>5</v>
      </c>
      <c r="D2081" s="17" t="s">
        <v>4</v>
      </c>
      <c r="E2081" s="17" t="s">
        <v>353</v>
      </c>
      <c r="F2081" s="17" t="s">
        <v>354</v>
      </c>
      <c r="G2081" s="17" t="s">
        <v>385</v>
      </c>
      <c r="H2081" s="17">
        <v>2</v>
      </c>
      <c r="I2081" s="17">
        <v>0</v>
      </c>
    </row>
    <row r="2082" spans="1:9" x14ac:dyDescent="0.25">
      <c r="A2082" s="17">
        <v>2017</v>
      </c>
      <c r="B2082" s="17">
        <v>46</v>
      </c>
      <c r="C2082" s="17" t="s">
        <v>5</v>
      </c>
      <c r="D2082" s="17" t="s">
        <v>4</v>
      </c>
      <c r="E2082" s="17" t="s">
        <v>355</v>
      </c>
      <c r="F2082" s="17" t="s">
        <v>356</v>
      </c>
      <c r="G2082" s="17" t="s">
        <v>386</v>
      </c>
      <c r="H2082" s="17">
        <v>8</v>
      </c>
      <c r="I2082" s="17">
        <v>0</v>
      </c>
    </row>
    <row r="2083" spans="1:9" x14ac:dyDescent="0.25">
      <c r="A2083" s="17">
        <v>2017</v>
      </c>
      <c r="B2083" s="17">
        <v>46</v>
      </c>
      <c r="C2083" s="17" t="s">
        <v>5</v>
      </c>
      <c r="D2083" s="17" t="s">
        <v>4</v>
      </c>
      <c r="E2083" s="17" t="s">
        <v>357</v>
      </c>
      <c r="F2083" s="17" t="s">
        <v>358</v>
      </c>
      <c r="G2083" s="17" t="s">
        <v>387</v>
      </c>
      <c r="H2083" s="17">
        <v>3.2</v>
      </c>
      <c r="I2083" s="17">
        <v>0</v>
      </c>
    </row>
    <row r="2084" spans="1:9" x14ac:dyDescent="0.25">
      <c r="A2084" s="17">
        <v>2017</v>
      </c>
      <c r="B2084" s="17">
        <v>46</v>
      </c>
      <c r="C2084" s="17" t="s">
        <v>5</v>
      </c>
      <c r="D2084" s="17" t="s">
        <v>4</v>
      </c>
      <c r="E2084" s="17" t="s">
        <v>328</v>
      </c>
      <c r="F2084" s="17" t="s">
        <v>339</v>
      </c>
      <c r="G2084" s="17" t="s">
        <v>377</v>
      </c>
      <c r="H2084" s="17">
        <v>0</v>
      </c>
      <c r="I2084" s="17">
        <v>0</v>
      </c>
    </row>
    <row r="2085" spans="1:9" x14ac:dyDescent="0.25">
      <c r="A2085" s="17">
        <v>2017</v>
      </c>
      <c r="B2085" s="17">
        <v>46</v>
      </c>
      <c r="C2085" s="17" t="s">
        <v>5</v>
      </c>
      <c r="D2085" s="17" t="s">
        <v>4</v>
      </c>
      <c r="E2085" s="17" t="s">
        <v>340</v>
      </c>
      <c r="F2085" s="17" t="s">
        <v>341</v>
      </c>
      <c r="G2085" s="17" t="s">
        <v>378</v>
      </c>
      <c r="H2085" s="17">
        <v>0</v>
      </c>
      <c r="I2085" s="17">
        <v>0</v>
      </c>
    </row>
    <row r="2086" spans="1:9" x14ac:dyDescent="0.25">
      <c r="A2086" s="17">
        <v>2017</v>
      </c>
      <c r="B2086" s="17">
        <v>46</v>
      </c>
      <c r="C2086" s="17" t="s">
        <v>5</v>
      </c>
      <c r="D2086" s="17" t="s">
        <v>4</v>
      </c>
      <c r="E2086" s="17" t="s">
        <v>369</v>
      </c>
      <c r="F2086" s="17" t="s">
        <v>370</v>
      </c>
      <c r="G2086" s="17" t="s">
        <v>393</v>
      </c>
      <c r="H2086" s="17">
        <v>62.2</v>
      </c>
      <c r="I2086" s="17">
        <v>0</v>
      </c>
    </row>
    <row r="2087" spans="1:9" x14ac:dyDescent="0.25">
      <c r="A2087" s="17">
        <v>2017</v>
      </c>
      <c r="B2087" s="17">
        <v>46</v>
      </c>
      <c r="C2087" s="17" t="s">
        <v>5</v>
      </c>
      <c r="D2087" s="17" t="s">
        <v>4</v>
      </c>
      <c r="E2087" s="17" t="s">
        <v>346</v>
      </c>
      <c r="F2087" s="17" t="s">
        <v>347</v>
      </c>
      <c r="G2087" s="17" t="s">
        <v>381</v>
      </c>
      <c r="H2087" s="17">
        <v>3062.0859999999998</v>
      </c>
      <c r="I2087" s="17">
        <v>104</v>
      </c>
    </row>
    <row r="2088" spans="1:9" x14ac:dyDescent="0.25">
      <c r="A2088" s="17">
        <v>2017</v>
      </c>
      <c r="B2088" s="17">
        <v>46</v>
      </c>
      <c r="C2088" s="17" t="s">
        <v>5</v>
      </c>
      <c r="D2088" s="17" t="s">
        <v>4</v>
      </c>
      <c r="E2088" s="17" t="s">
        <v>361</v>
      </c>
      <c r="F2088" s="17" t="s">
        <v>362</v>
      </c>
      <c r="G2088" s="17" t="s">
        <v>389</v>
      </c>
      <c r="H2088" s="17">
        <v>100.095</v>
      </c>
      <c r="I2088" s="17">
        <v>0</v>
      </c>
    </row>
    <row r="2089" spans="1:9" x14ac:dyDescent="0.25">
      <c r="A2089" s="17">
        <v>2017</v>
      </c>
      <c r="B2089" s="17">
        <v>46</v>
      </c>
      <c r="C2089" s="17" t="s">
        <v>5</v>
      </c>
      <c r="D2089" s="17" t="s">
        <v>4</v>
      </c>
      <c r="E2089" s="17" t="s">
        <v>359</v>
      </c>
      <c r="F2089" s="17" t="s">
        <v>360</v>
      </c>
      <c r="G2089" s="17" t="s">
        <v>388</v>
      </c>
      <c r="H2089" s="17">
        <v>49.466000000000001</v>
      </c>
      <c r="I2089" s="17">
        <v>0</v>
      </c>
    </row>
    <row r="2090" spans="1:9" x14ac:dyDescent="0.25">
      <c r="A2090" s="17">
        <v>2017</v>
      </c>
      <c r="B2090" s="17">
        <v>48</v>
      </c>
      <c r="C2090" s="17" t="s">
        <v>88</v>
      </c>
      <c r="D2090" s="17" t="s">
        <v>87</v>
      </c>
      <c r="E2090" s="17" t="s">
        <v>342</v>
      </c>
      <c r="F2090" s="17" t="s">
        <v>343</v>
      </c>
      <c r="G2090" s="17" t="s">
        <v>379</v>
      </c>
      <c r="H2090" s="17">
        <v>0</v>
      </c>
      <c r="I2090" s="17">
        <v>0</v>
      </c>
    </row>
    <row r="2091" spans="1:9" x14ac:dyDescent="0.25">
      <c r="A2091" s="17">
        <v>2017</v>
      </c>
      <c r="B2091" s="17">
        <v>48</v>
      </c>
      <c r="C2091" s="17" t="s">
        <v>88</v>
      </c>
      <c r="D2091" s="17" t="s">
        <v>87</v>
      </c>
      <c r="E2091" s="17" t="s">
        <v>327</v>
      </c>
      <c r="F2091" s="17" t="s">
        <v>348</v>
      </c>
      <c r="G2091" s="17" t="s">
        <v>382</v>
      </c>
      <c r="H2091" s="17">
        <v>0</v>
      </c>
      <c r="I2091" s="17">
        <v>0</v>
      </c>
    </row>
    <row r="2092" spans="1:9" x14ac:dyDescent="0.25">
      <c r="A2092" s="17">
        <v>2017</v>
      </c>
      <c r="B2092" s="17">
        <v>48</v>
      </c>
      <c r="C2092" s="17" t="s">
        <v>88</v>
      </c>
      <c r="D2092" s="17" t="s">
        <v>87</v>
      </c>
      <c r="E2092" s="17" t="s">
        <v>371</v>
      </c>
      <c r="F2092" s="17" t="s">
        <v>372</v>
      </c>
      <c r="G2092" s="17" t="s">
        <v>394</v>
      </c>
      <c r="H2092" s="17">
        <v>2</v>
      </c>
      <c r="I2092" s="17">
        <v>0</v>
      </c>
    </row>
    <row r="2093" spans="1:9" x14ac:dyDescent="0.25">
      <c r="A2093" s="17">
        <v>2017</v>
      </c>
      <c r="B2093" s="17">
        <v>48</v>
      </c>
      <c r="C2093" s="17" t="s">
        <v>88</v>
      </c>
      <c r="D2093" s="17" t="s">
        <v>87</v>
      </c>
      <c r="E2093" s="17" t="s">
        <v>363</v>
      </c>
      <c r="F2093" s="17" t="s">
        <v>364</v>
      </c>
      <c r="G2093" s="17" t="s">
        <v>390</v>
      </c>
      <c r="H2093" s="17">
        <v>10</v>
      </c>
      <c r="I2093" s="17">
        <v>0</v>
      </c>
    </row>
    <row r="2094" spans="1:9" x14ac:dyDescent="0.25">
      <c r="A2094" s="17">
        <v>2017</v>
      </c>
      <c r="B2094" s="17">
        <v>48</v>
      </c>
      <c r="C2094" s="17" t="s">
        <v>88</v>
      </c>
      <c r="D2094" s="17" t="s">
        <v>87</v>
      </c>
      <c r="E2094" s="17" t="s">
        <v>344</v>
      </c>
      <c r="F2094" s="17" t="s">
        <v>345</v>
      </c>
      <c r="G2094" s="17" t="s">
        <v>380</v>
      </c>
      <c r="H2094" s="17">
        <v>0</v>
      </c>
      <c r="I2094" s="17">
        <v>0</v>
      </c>
    </row>
    <row r="2095" spans="1:9" x14ac:dyDescent="0.25">
      <c r="A2095" s="17">
        <v>2017</v>
      </c>
      <c r="B2095" s="17">
        <v>48</v>
      </c>
      <c r="C2095" s="17" t="s">
        <v>88</v>
      </c>
      <c r="D2095" s="17" t="s">
        <v>87</v>
      </c>
      <c r="E2095" s="17" t="s">
        <v>365</v>
      </c>
      <c r="F2095" s="17" t="s">
        <v>366</v>
      </c>
      <c r="G2095" s="17" t="s">
        <v>391</v>
      </c>
      <c r="H2095" s="17">
        <v>0</v>
      </c>
      <c r="I2095" s="17">
        <v>0</v>
      </c>
    </row>
    <row r="2096" spans="1:9" x14ac:dyDescent="0.25">
      <c r="A2096" s="17">
        <v>2017</v>
      </c>
      <c r="B2096" s="17">
        <v>48</v>
      </c>
      <c r="C2096" s="17" t="s">
        <v>88</v>
      </c>
      <c r="D2096" s="17" t="s">
        <v>87</v>
      </c>
      <c r="E2096" s="17" t="s">
        <v>349</v>
      </c>
      <c r="F2096" s="17" t="s">
        <v>350</v>
      </c>
      <c r="G2096" s="17" t="s">
        <v>383</v>
      </c>
      <c r="H2096" s="17">
        <v>5</v>
      </c>
      <c r="I2096" s="17">
        <v>0</v>
      </c>
    </row>
    <row r="2097" spans="1:9" x14ac:dyDescent="0.25">
      <c r="A2097" s="17">
        <v>2017</v>
      </c>
      <c r="B2097" s="17">
        <v>48</v>
      </c>
      <c r="C2097" s="17" t="s">
        <v>88</v>
      </c>
      <c r="D2097" s="17" t="s">
        <v>87</v>
      </c>
      <c r="E2097" s="17" t="s">
        <v>367</v>
      </c>
      <c r="F2097" s="17" t="s">
        <v>368</v>
      </c>
      <c r="G2097" s="17" t="s">
        <v>392</v>
      </c>
      <c r="H2097" s="17">
        <v>0</v>
      </c>
      <c r="I2097" s="17">
        <v>0</v>
      </c>
    </row>
    <row r="2098" spans="1:9" x14ac:dyDescent="0.25">
      <c r="A2098" s="17">
        <v>2017</v>
      </c>
      <c r="B2098" s="17">
        <v>48</v>
      </c>
      <c r="C2098" s="17" t="s">
        <v>88</v>
      </c>
      <c r="D2098" s="17" t="s">
        <v>87</v>
      </c>
      <c r="E2098" s="17" t="s">
        <v>351</v>
      </c>
      <c r="F2098" s="17" t="s">
        <v>352</v>
      </c>
      <c r="G2098" s="17" t="s">
        <v>384</v>
      </c>
      <c r="H2098" s="17">
        <v>4</v>
      </c>
      <c r="I2098" s="17">
        <v>0</v>
      </c>
    </row>
    <row r="2099" spans="1:9" x14ac:dyDescent="0.25">
      <c r="A2099" s="17">
        <v>2017</v>
      </c>
      <c r="B2099" s="17">
        <v>48</v>
      </c>
      <c r="C2099" s="17" t="s">
        <v>88</v>
      </c>
      <c r="D2099" s="17" t="s">
        <v>87</v>
      </c>
      <c r="E2099" s="17" t="s">
        <v>353</v>
      </c>
      <c r="F2099" s="17" t="s">
        <v>354</v>
      </c>
      <c r="G2099" s="17" t="s">
        <v>385</v>
      </c>
      <c r="H2099" s="17">
        <v>0</v>
      </c>
      <c r="I2099" s="17">
        <v>0</v>
      </c>
    </row>
    <row r="2100" spans="1:9" x14ac:dyDescent="0.25">
      <c r="A2100" s="17">
        <v>2017</v>
      </c>
      <c r="B2100" s="17">
        <v>48</v>
      </c>
      <c r="C2100" s="17" t="s">
        <v>88</v>
      </c>
      <c r="D2100" s="17" t="s">
        <v>87</v>
      </c>
      <c r="E2100" s="17" t="s">
        <v>355</v>
      </c>
      <c r="F2100" s="17" t="s">
        <v>356</v>
      </c>
      <c r="G2100" s="17" t="s">
        <v>386</v>
      </c>
      <c r="H2100" s="17">
        <v>0</v>
      </c>
      <c r="I2100" s="17">
        <v>0</v>
      </c>
    </row>
    <row r="2101" spans="1:9" x14ac:dyDescent="0.25">
      <c r="A2101" s="17">
        <v>2017</v>
      </c>
      <c r="B2101" s="17">
        <v>48</v>
      </c>
      <c r="C2101" s="17" t="s">
        <v>88</v>
      </c>
      <c r="D2101" s="17" t="s">
        <v>87</v>
      </c>
      <c r="E2101" s="17" t="s">
        <v>357</v>
      </c>
      <c r="F2101" s="17" t="s">
        <v>358</v>
      </c>
      <c r="G2101" s="17" t="s">
        <v>387</v>
      </c>
      <c r="H2101" s="17">
        <v>10</v>
      </c>
      <c r="I2101" s="17">
        <v>0</v>
      </c>
    </row>
    <row r="2102" spans="1:9" x14ac:dyDescent="0.25">
      <c r="A2102" s="17">
        <v>2017</v>
      </c>
      <c r="B2102" s="17">
        <v>48</v>
      </c>
      <c r="C2102" s="17" t="s">
        <v>88</v>
      </c>
      <c r="D2102" s="17" t="s">
        <v>87</v>
      </c>
      <c r="E2102" s="17" t="s">
        <v>328</v>
      </c>
      <c r="F2102" s="17" t="s">
        <v>339</v>
      </c>
      <c r="G2102" s="17" t="s">
        <v>377</v>
      </c>
      <c r="H2102" s="17">
        <v>0</v>
      </c>
      <c r="I2102" s="17">
        <v>0</v>
      </c>
    </row>
    <row r="2103" spans="1:9" x14ac:dyDescent="0.25">
      <c r="A2103" s="17">
        <v>2017</v>
      </c>
      <c r="B2103" s="17">
        <v>48</v>
      </c>
      <c r="C2103" s="17" t="s">
        <v>88</v>
      </c>
      <c r="D2103" s="17" t="s">
        <v>87</v>
      </c>
      <c r="E2103" s="17" t="s">
        <v>340</v>
      </c>
      <c r="F2103" s="17" t="s">
        <v>341</v>
      </c>
      <c r="G2103" s="17" t="s">
        <v>378</v>
      </c>
      <c r="H2103" s="17">
        <v>1</v>
      </c>
      <c r="I2103" s="17">
        <v>0</v>
      </c>
    </row>
    <row r="2104" spans="1:9" x14ac:dyDescent="0.25">
      <c r="A2104" s="17">
        <v>2017</v>
      </c>
      <c r="B2104" s="17">
        <v>48</v>
      </c>
      <c r="C2104" s="17" t="s">
        <v>88</v>
      </c>
      <c r="D2104" s="17" t="s">
        <v>87</v>
      </c>
      <c r="E2104" s="17" t="s">
        <v>369</v>
      </c>
      <c r="F2104" s="17" t="s">
        <v>370</v>
      </c>
      <c r="G2104" s="17" t="s">
        <v>393</v>
      </c>
      <c r="H2104" s="17">
        <v>2106</v>
      </c>
      <c r="I2104" s="17">
        <v>0</v>
      </c>
    </row>
    <row r="2105" spans="1:9" x14ac:dyDescent="0.25">
      <c r="A2105" s="17">
        <v>2017</v>
      </c>
      <c r="B2105" s="17">
        <v>48</v>
      </c>
      <c r="C2105" s="17" t="s">
        <v>88</v>
      </c>
      <c r="D2105" s="17" t="s">
        <v>87</v>
      </c>
      <c r="E2105" s="17" t="s">
        <v>346</v>
      </c>
      <c r="F2105" s="17" t="s">
        <v>347</v>
      </c>
      <c r="G2105" s="17" t="s">
        <v>381</v>
      </c>
      <c r="H2105" s="17">
        <v>162</v>
      </c>
      <c r="I2105" s="17">
        <v>0</v>
      </c>
    </row>
    <row r="2106" spans="1:9" x14ac:dyDescent="0.25">
      <c r="A2106" s="17">
        <v>2017</v>
      </c>
      <c r="B2106" s="17">
        <v>48</v>
      </c>
      <c r="C2106" s="17" t="s">
        <v>88</v>
      </c>
      <c r="D2106" s="17" t="s">
        <v>87</v>
      </c>
      <c r="E2106" s="17" t="s">
        <v>361</v>
      </c>
      <c r="F2106" s="17" t="s">
        <v>362</v>
      </c>
      <c r="G2106" s="17" t="s">
        <v>389</v>
      </c>
      <c r="H2106" s="17">
        <v>17501</v>
      </c>
      <c r="I2106" s="17">
        <v>379</v>
      </c>
    </row>
    <row r="2107" spans="1:9" x14ac:dyDescent="0.25">
      <c r="A2107" s="17">
        <v>2017</v>
      </c>
      <c r="B2107" s="17">
        <v>48</v>
      </c>
      <c r="C2107" s="17" t="s">
        <v>88</v>
      </c>
      <c r="D2107" s="17" t="s">
        <v>87</v>
      </c>
      <c r="E2107" s="17" t="s">
        <v>359</v>
      </c>
      <c r="F2107" s="17" t="s">
        <v>360</v>
      </c>
      <c r="G2107" s="17" t="s">
        <v>388</v>
      </c>
      <c r="H2107" s="17">
        <v>159</v>
      </c>
      <c r="I2107" s="17">
        <v>0</v>
      </c>
    </row>
    <row r="2108" spans="1:9" x14ac:dyDescent="0.25">
      <c r="A2108" s="17">
        <v>2017</v>
      </c>
      <c r="B2108" s="17">
        <v>51</v>
      </c>
      <c r="C2108" s="17" t="s">
        <v>74</v>
      </c>
      <c r="D2108" s="17" t="s">
        <v>73</v>
      </c>
      <c r="E2108" s="17" t="s">
        <v>342</v>
      </c>
      <c r="F2108" s="17" t="s">
        <v>343</v>
      </c>
      <c r="G2108" s="17" t="s">
        <v>379</v>
      </c>
      <c r="H2108" s="17">
        <v>0</v>
      </c>
      <c r="I2108" s="17">
        <v>0</v>
      </c>
    </row>
    <row r="2109" spans="1:9" x14ac:dyDescent="0.25">
      <c r="A2109" s="17">
        <v>2017</v>
      </c>
      <c r="B2109" s="17">
        <v>51</v>
      </c>
      <c r="C2109" s="17" t="s">
        <v>74</v>
      </c>
      <c r="D2109" s="17" t="s">
        <v>73</v>
      </c>
      <c r="E2109" s="17" t="s">
        <v>327</v>
      </c>
      <c r="F2109" s="17" t="s">
        <v>348</v>
      </c>
      <c r="G2109" s="17" t="s">
        <v>382</v>
      </c>
      <c r="H2109" s="17">
        <v>0</v>
      </c>
      <c r="I2109" s="17">
        <v>0</v>
      </c>
    </row>
    <row r="2110" spans="1:9" x14ac:dyDescent="0.25">
      <c r="A2110" s="17">
        <v>2017</v>
      </c>
      <c r="B2110" s="17">
        <v>51</v>
      </c>
      <c r="C2110" s="17" t="s">
        <v>74</v>
      </c>
      <c r="D2110" s="17" t="s">
        <v>73</v>
      </c>
      <c r="E2110" s="17" t="s">
        <v>371</v>
      </c>
      <c r="F2110" s="17" t="s">
        <v>372</v>
      </c>
      <c r="G2110" s="17" t="s">
        <v>394</v>
      </c>
      <c r="H2110" s="17">
        <v>0</v>
      </c>
      <c r="I2110" s="17">
        <v>0</v>
      </c>
    </row>
    <row r="2111" spans="1:9" x14ac:dyDescent="0.25">
      <c r="A2111" s="17">
        <v>2017</v>
      </c>
      <c r="B2111" s="17">
        <v>51</v>
      </c>
      <c r="C2111" s="17" t="s">
        <v>74</v>
      </c>
      <c r="D2111" s="17" t="s">
        <v>73</v>
      </c>
      <c r="E2111" s="17" t="s">
        <v>363</v>
      </c>
      <c r="F2111" s="17" t="s">
        <v>364</v>
      </c>
      <c r="G2111" s="17" t="s">
        <v>390</v>
      </c>
      <c r="H2111" s="17">
        <v>0</v>
      </c>
      <c r="I2111" s="17">
        <v>0</v>
      </c>
    </row>
    <row r="2112" spans="1:9" x14ac:dyDescent="0.25">
      <c r="A2112" s="17">
        <v>2017</v>
      </c>
      <c r="B2112" s="17">
        <v>51</v>
      </c>
      <c r="C2112" s="17" t="s">
        <v>74</v>
      </c>
      <c r="D2112" s="17" t="s">
        <v>73</v>
      </c>
      <c r="E2112" s="17" t="s">
        <v>344</v>
      </c>
      <c r="F2112" s="17" t="s">
        <v>345</v>
      </c>
      <c r="G2112" s="17" t="s">
        <v>380</v>
      </c>
      <c r="H2112" s="17">
        <v>0</v>
      </c>
      <c r="I2112" s="17">
        <v>0</v>
      </c>
    </row>
    <row r="2113" spans="1:9" x14ac:dyDescent="0.25">
      <c r="A2113" s="17">
        <v>2017</v>
      </c>
      <c r="B2113" s="17">
        <v>51</v>
      </c>
      <c r="C2113" s="17" t="s">
        <v>74</v>
      </c>
      <c r="D2113" s="17" t="s">
        <v>73</v>
      </c>
      <c r="E2113" s="17" t="s">
        <v>365</v>
      </c>
      <c r="F2113" s="17" t="s">
        <v>366</v>
      </c>
      <c r="G2113" s="17" t="s">
        <v>391</v>
      </c>
      <c r="H2113" s="17">
        <v>0</v>
      </c>
      <c r="I2113" s="17">
        <v>0</v>
      </c>
    </row>
    <row r="2114" spans="1:9" x14ac:dyDescent="0.25">
      <c r="A2114" s="17">
        <v>2017</v>
      </c>
      <c r="B2114" s="17">
        <v>51</v>
      </c>
      <c r="C2114" s="17" t="s">
        <v>74</v>
      </c>
      <c r="D2114" s="17" t="s">
        <v>73</v>
      </c>
      <c r="E2114" s="17" t="s">
        <v>349</v>
      </c>
      <c r="F2114" s="17" t="s">
        <v>350</v>
      </c>
      <c r="G2114" s="17" t="s">
        <v>383</v>
      </c>
      <c r="H2114" s="17">
        <v>0</v>
      </c>
      <c r="I2114" s="17">
        <v>0</v>
      </c>
    </row>
    <row r="2115" spans="1:9" x14ac:dyDescent="0.25">
      <c r="A2115" s="17">
        <v>2017</v>
      </c>
      <c r="B2115" s="17">
        <v>51</v>
      </c>
      <c r="C2115" s="17" t="s">
        <v>74</v>
      </c>
      <c r="D2115" s="17" t="s">
        <v>73</v>
      </c>
      <c r="E2115" s="17" t="s">
        <v>367</v>
      </c>
      <c r="F2115" s="17" t="s">
        <v>368</v>
      </c>
      <c r="G2115" s="17" t="s">
        <v>392</v>
      </c>
      <c r="H2115" s="17">
        <v>0</v>
      </c>
      <c r="I2115" s="17">
        <v>0</v>
      </c>
    </row>
    <row r="2116" spans="1:9" x14ac:dyDescent="0.25">
      <c r="A2116" s="17">
        <v>2017</v>
      </c>
      <c r="B2116" s="17">
        <v>51</v>
      </c>
      <c r="C2116" s="17" t="s">
        <v>74</v>
      </c>
      <c r="D2116" s="17" t="s">
        <v>73</v>
      </c>
      <c r="E2116" s="17" t="s">
        <v>351</v>
      </c>
      <c r="F2116" s="17" t="s">
        <v>352</v>
      </c>
      <c r="G2116" s="17" t="s">
        <v>384</v>
      </c>
      <c r="H2116" s="17">
        <v>0</v>
      </c>
      <c r="I2116" s="17">
        <v>0</v>
      </c>
    </row>
    <row r="2117" spans="1:9" x14ac:dyDescent="0.25">
      <c r="A2117" s="17">
        <v>2017</v>
      </c>
      <c r="B2117" s="17">
        <v>51</v>
      </c>
      <c r="C2117" s="17" t="s">
        <v>74</v>
      </c>
      <c r="D2117" s="17" t="s">
        <v>73</v>
      </c>
      <c r="E2117" s="17" t="s">
        <v>353</v>
      </c>
      <c r="F2117" s="17" t="s">
        <v>354</v>
      </c>
      <c r="G2117" s="17" t="s">
        <v>385</v>
      </c>
      <c r="H2117" s="17">
        <v>0</v>
      </c>
      <c r="I2117" s="17">
        <v>0</v>
      </c>
    </row>
    <row r="2118" spans="1:9" x14ac:dyDescent="0.25">
      <c r="A2118" s="17">
        <v>2017</v>
      </c>
      <c r="B2118" s="17">
        <v>51</v>
      </c>
      <c r="C2118" s="17" t="s">
        <v>74</v>
      </c>
      <c r="D2118" s="17" t="s">
        <v>73</v>
      </c>
      <c r="E2118" s="17" t="s">
        <v>355</v>
      </c>
      <c r="F2118" s="17" t="s">
        <v>356</v>
      </c>
      <c r="G2118" s="17" t="s">
        <v>386</v>
      </c>
      <c r="H2118" s="17">
        <v>0</v>
      </c>
      <c r="I2118" s="17">
        <v>0</v>
      </c>
    </row>
    <row r="2119" spans="1:9" x14ac:dyDescent="0.25">
      <c r="A2119" s="17">
        <v>2017</v>
      </c>
      <c r="B2119" s="17">
        <v>51</v>
      </c>
      <c r="C2119" s="17" t="s">
        <v>74</v>
      </c>
      <c r="D2119" s="17" t="s">
        <v>73</v>
      </c>
      <c r="E2119" s="17" t="s">
        <v>357</v>
      </c>
      <c r="F2119" s="17" t="s">
        <v>358</v>
      </c>
      <c r="G2119" s="17" t="s">
        <v>387</v>
      </c>
      <c r="H2119" s="17">
        <v>25</v>
      </c>
      <c r="I2119" s="17">
        <v>0</v>
      </c>
    </row>
    <row r="2120" spans="1:9" x14ac:dyDescent="0.25">
      <c r="A2120" s="17">
        <v>2017</v>
      </c>
      <c r="B2120" s="17">
        <v>51</v>
      </c>
      <c r="C2120" s="17" t="s">
        <v>74</v>
      </c>
      <c r="D2120" s="17" t="s">
        <v>73</v>
      </c>
      <c r="E2120" s="17" t="s">
        <v>328</v>
      </c>
      <c r="F2120" s="17" t="s">
        <v>339</v>
      </c>
      <c r="G2120" s="17" t="s">
        <v>377</v>
      </c>
      <c r="H2120" s="17">
        <v>0</v>
      </c>
      <c r="I2120" s="17">
        <v>0</v>
      </c>
    </row>
    <row r="2121" spans="1:9" x14ac:dyDescent="0.25">
      <c r="A2121" s="17">
        <v>2017</v>
      </c>
      <c r="B2121" s="17">
        <v>51</v>
      </c>
      <c r="C2121" s="17" t="s">
        <v>74</v>
      </c>
      <c r="D2121" s="17" t="s">
        <v>73</v>
      </c>
      <c r="E2121" s="17" t="s">
        <v>340</v>
      </c>
      <c r="F2121" s="17" t="s">
        <v>341</v>
      </c>
      <c r="G2121" s="17" t="s">
        <v>378</v>
      </c>
      <c r="H2121" s="17">
        <v>15957</v>
      </c>
      <c r="I2121" s="17">
        <v>241</v>
      </c>
    </row>
    <row r="2122" spans="1:9" x14ac:dyDescent="0.25">
      <c r="A2122" s="17">
        <v>2017</v>
      </c>
      <c r="B2122" s="17">
        <v>51</v>
      </c>
      <c r="C2122" s="17" t="s">
        <v>74</v>
      </c>
      <c r="D2122" s="17" t="s">
        <v>73</v>
      </c>
      <c r="E2122" s="17" t="s">
        <v>369</v>
      </c>
      <c r="F2122" s="17" t="s">
        <v>370</v>
      </c>
      <c r="G2122" s="17" t="s">
        <v>393</v>
      </c>
      <c r="H2122" s="17">
        <v>1</v>
      </c>
      <c r="I2122" s="17">
        <v>0</v>
      </c>
    </row>
    <row r="2123" spans="1:9" x14ac:dyDescent="0.25">
      <c r="A2123" s="17">
        <v>2017</v>
      </c>
      <c r="B2123" s="17">
        <v>51</v>
      </c>
      <c r="C2123" s="17" t="s">
        <v>74</v>
      </c>
      <c r="D2123" s="17" t="s">
        <v>73</v>
      </c>
      <c r="E2123" s="17" t="s">
        <v>346</v>
      </c>
      <c r="F2123" s="17" t="s">
        <v>347</v>
      </c>
      <c r="G2123" s="17" t="s">
        <v>381</v>
      </c>
      <c r="H2123" s="17">
        <v>0</v>
      </c>
      <c r="I2123" s="17">
        <v>0</v>
      </c>
    </row>
    <row r="2124" spans="1:9" x14ac:dyDescent="0.25">
      <c r="A2124" s="17">
        <v>2017</v>
      </c>
      <c r="B2124" s="17">
        <v>51</v>
      </c>
      <c r="C2124" s="17" t="s">
        <v>74</v>
      </c>
      <c r="D2124" s="17" t="s">
        <v>73</v>
      </c>
      <c r="E2124" s="17" t="s">
        <v>361</v>
      </c>
      <c r="F2124" s="17" t="s">
        <v>362</v>
      </c>
      <c r="G2124" s="17" t="s">
        <v>389</v>
      </c>
      <c r="H2124" s="17">
        <v>0</v>
      </c>
      <c r="I2124" s="17">
        <v>0</v>
      </c>
    </row>
    <row r="2125" spans="1:9" x14ac:dyDescent="0.25">
      <c r="A2125" s="17">
        <v>2017</v>
      </c>
      <c r="B2125" s="17">
        <v>51</v>
      </c>
      <c r="C2125" s="17" t="s">
        <v>74</v>
      </c>
      <c r="D2125" s="17" t="s">
        <v>73</v>
      </c>
      <c r="E2125" s="17" t="s">
        <v>359</v>
      </c>
      <c r="F2125" s="17" t="s">
        <v>360</v>
      </c>
      <c r="G2125" s="17" t="s">
        <v>388</v>
      </c>
      <c r="H2125" s="17">
        <v>0</v>
      </c>
      <c r="I2125" s="17">
        <v>0</v>
      </c>
    </row>
    <row r="2126" spans="1:9" x14ac:dyDescent="0.25">
      <c r="A2126" s="17">
        <v>2017</v>
      </c>
      <c r="B2126" s="17">
        <v>54</v>
      </c>
      <c r="C2126" s="17" t="s">
        <v>60</v>
      </c>
      <c r="D2126" s="17" t="s">
        <v>59</v>
      </c>
      <c r="E2126" s="17" t="s">
        <v>342</v>
      </c>
      <c r="F2126" s="17" t="s">
        <v>343</v>
      </c>
      <c r="G2126" s="17" t="s">
        <v>379</v>
      </c>
      <c r="H2126" s="17">
        <v>0</v>
      </c>
      <c r="I2126" s="17">
        <v>0</v>
      </c>
    </row>
    <row r="2127" spans="1:9" x14ac:dyDescent="0.25">
      <c r="A2127" s="17">
        <v>2017</v>
      </c>
      <c r="B2127" s="17">
        <v>54</v>
      </c>
      <c r="C2127" s="17" t="s">
        <v>60</v>
      </c>
      <c r="D2127" s="17" t="s">
        <v>59</v>
      </c>
      <c r="E2127" s="17" t="s">
        <v>327</v>
      </c>
      <c r="F2127" s="17" t="s">
        <v>348</v>
      </c>
      <c r="G2127" s="17" t="s">
        <v>382</v>
      </c>
      <c r="H2127" s="17">
        <v>0</v>
      </c>
      <c r="I2127" s="17">
        <v>0</v>
      </c>
    </row>
    <row r="2128" spans="1:9" x14ac:dyDescent="0.25">
      <c r="A2128" s="17">
        <v>2017</v>
      </c>
      <c r="B2128" s="17">
        <v>54</v>
      </c>
      <c r="C2128" s="17" t="s">
        <v>60</v>
      </c>
      <c r="D2128" s="17" t="s">
        <v>59</v>
      </c>
      <c r="E2128" s="17" t="s">
        <v>371</v>
      </c>
      <c r="F2128" s="17" t="s">
        <v>372</v>
      </c>
      <c r="G2128" s="17" t="s">
        <v>394</v>
      </c>
      <c r="H2128" s="17">
        <v>0</v>
      </c>
      <c r="I2128" s="17">
        <v>0</v>
      </c>
    </row>
    <row r="2129" spans="1:9" x14ac:dyDescent="0.25">
      <c r="A2129" s="17">
        <v>2017</v>
      </c>
      <c r="B2129" s="17">
        <v>54</v>
      </c>
      <c r="C2129" s="17" t="s">
        <v>60</v>
      </c>
      <c r="D2129" s="17" t="s">
        <v>59</v>
      </c>
      <c r="E2129" s="17" t="s">
        <v>363</v>
      </c>
      <c r="F2129" s="17" t="s">
        <v>364</v>
      </c>
      <c r="G2129" s="17" t="s">
        <v>390</v>
      </c>
      <c r="H2129" s="17">
        <v>20</v>
      </c>
      <c r="I2129" s="17">
        <v>0</v>
      </c>
    </row>
    <row r="2130" spans="1:9" x14ac:dyDescent="0.25">
      <c r="A2130" s="17">
        <v>2017</v>
      </c>
      <c r="B2130" s="17">
        <v>54</v>
      </c>
      <c r="C2130" s="17" t="s">
        <v>60</v>
      </c>
      <c r="D2130" s="17" t="s">
        <v>59</v>
      </c>
      <c r="E2130" s="17" t="s">
        <v>344</v>
      </c>
      <c r="F2130" s="17" t="s">
        <v>345</v>
      </c>
      <c r="G2130" s="17" t="s">
        <v>380</v>
      </c>
      <c r="H2130" s="17">
        <v>0</v>
      </c>
      <c r="I2130" s="17">
        <v>0</v>
      </c>
    </row>
    <row r="2131" spans="1:9" x14ac:dyDescent="0.25">
      <c r="A2131" s="17">
        <v>2017</v>
      </c>
      <c r="B2131" s="17">
        <v>54</v>
      </c>
      <c r="C2131" s="17" t="s">
        <v>60</v>
      </c>
      <c r="D2131" s="17" t="s">
        <v>59</v>
      </c>
      <c r="E2131" s="17" t="s">
        <v>365</v>
      </c>
      <c r="F2131" s="17" t="s">
        <v>366</v>
      </c>
      <c r="G2131" s="17" t="s">
        <v>391</v>
      </c>
      <c r="H2131" s="17">
        <v>0</v>
      </c>
      <c r="I2131" s="17">
        <v>0</v>
      </c>
    </row>
    <row r="2132" spans="1:9" x14ac:dyDescent="0.25">
      <c r="A2132" s="17">
        <v>2017</v>
      </c>
      <c r="B2132" s="17">
        <v>54</v>
      </c>
      <c r="C2132" s="17" t="s">
        <v>60</v>
      </c>
      <c r="D2132" s="17" t="s">
        <v>59</v>
      </c>
      <c r="E2132" s="17" t="s">
        <v>349</v>
      </c>
      <c r="F2132" s="17" t="s">
        <v>350</v>
      </c>
      <c r="G2132" s="17" t="s">
        <v>383</v>
      </c>
      <c r="H2132" s="17">
        <v>0</v>
      </c>
      <c r="I2132" s="17">
        <v>0</v>
      </c>
    </row>
    <row r="2133" spans="1:9" x14ac:dyDescent="0.25">
      <c r="A2133" s="17">
        <v>2017</v>
      </c>
      <c r="B2133" s="17">
        <v>54</v>
      </c>
      <c r="C2133" s="17" t="s">
        <v>60</v>
      </c>
      <c r="D2133" s="17" t="s">
        <v>59</v>
      </c>
      <c r="E2133" s="17" t="s">
        <v>367</v>
      </c>
      <c r="F2133" s="17" t="s">
        <v>368</v>
      </c>
      <c r="G2133" s="17" t="s">
        <v>392</v>
      </c>
      <c r="H2133" s="17">
        <v>3</v>
      </c>
      <c r="I2133" s="17">
        <v>0</v>
      </c>
    </row>
    <row r="2134" spans="1:9" x14ac:dyDescent="0.25">
      <c r="A2134" s="17">
        <v>2017</v>
      </c>
      <c r="B2134" s="17">
        <v>54</v>
      </c>
      <c r="C2134" s="17" t="s">
        <v>60</v>
      </c>
      <c r="D2134" s="17" t="s">
        <v>59</v>
      </c>
      <c r="E2134" s="17" t="s">
        <v>351</v>
      </c>
      <c r="F2134" s="17" t="s">
        <v>352</v>
      </c>
      <c r="G2134" s="17" t="s">
        <v>384</v>
      </c>
      <c r="H2134" s="17">
        <v>0</v>
      </c>
      <c r="I2134" s="17">
        <v>0</v>
      </c>
    </row>
    <row r="2135" spans="1:9" x14ac:dyDescent="0.25">
      <c r="A2135" s="17">
        <v>2017</v>
      </c>
      <c r="B2135" s="17">
        <v>54</v>
      </c>
      <c r="C2135" s="17" t="s">
        <v>60</v>
      </c>
      <c r="D2135" s="17" t="s">
        <v>59</v>
      </c>
      <c r="E2135" s="17" t="s">
        <v>353</v>
      </c>
      <c r="F2135" s="17" t="s">
        <v>354</v>
      </c>
      <c r="G2135" s="17" t="s">
        <v>385</v>
      </c>
      <c r="H2135" s="17">
        <v>0</v>
      </c>
      <c r="I2135" s="17">
        <v>0</v>
      </c>
    </row>
    <row r="2136" spans="1:9" x14ac:dyDescent="0.25">
      <c r="A2136" s="17">
        <v>2017</v>
      </c>
      <c r="B2136" s="17">
        <v>54</v>
      </c>
      <c r="C2136" s="17" t="s">
        <v>60</v>
      </c>
      <c r="D2136" s="17" t="s">
        <v>59</v>
      </c>
      <c r="E2136" s="17" t="s">
        <v>355</v>
      </c>
      <c r="F2136" s="17" t="s">
        <v>356</v>
      </c>
      <c r="G2136" s="17" t="s">
        <v>386</v>
      </c>
      <c r="H2136" s="17">
        <v>0</v>
      </c>
      <c r="I2136" s="17">
        <v>0</v>
      </c>
    </row>
    <row r="2137" spans="1:9" x14ac:dyDescent="0.25">
      <c r="A2137" s="17">
        <v>2017</v>
      </c>
      <c r="B2137" s="17">
        <v>54</v>
      </c>
      <c r="C2137" s="17" t="s">
        <v>60</v>
      </c>
      <c r="D2137" s="17" t="s">
        <v>59</v>
      </c>
      <c r="E2137" s="17" t="s">
        <v>357</v>
      </c>
      <c r="F2137" s="17" t="s">
        <v>358</v>
      </c>
      <c r="G2137" s="17" t="s">
        <v>387</v>
      </c>
      <c r="H2137" s="17">
        <v>0</v>
      </c>
      <c r="I2137" s="17">
        <v>0</v>
      </c>
    </row>
    <row r="2138" spans="1:9" x14ac:dyDescent="0.25">
      <c r="A2138" s="17">
        <v>2017</v>
      </c>
      <c r="B2138" s="17">
        <v>54</v>
      </c>
      <c r="C2138" s="17" t="s">
        <v>60</v>
      </c>
      <c r="D2138" s="17" t="s">
        <v>59</v>
      </c>
      <c r="E2138" s="17" t="s">
        <v>328</v>
      </c>
      <c r="F2138" s="17" t="s">
        <v>339</v>
      </c>
      <c r="G2138" s="17" t="s">
        <v>377</v>
      </c>
      <c r="H2138" s="17">
        <v>0</v>
      </c>
      <c r="I2138" s="17">
        <v>0</v>
      </c>
    </row>
    <row r="2139" spans="1:9" x14ac:dyDescent="0.25">
      <c r="A2139" s="17">
        <v>2017</v>
      </c>
      <c r="B2139" s="17">
        <v>54</v>
      </c>
      <c r="C2139" s="17" t="s">
        <v>60</v>
      </c>
      <c r="D2139" s="17" t="s">
        <v>59</v>
      </c>
      <c r="E2139" s="17" t="s">
        <v>340</v>
      </c>
      <c r="F2139" s="17" t="s">
        <v>341</v>
      </c>
      <c r="G2139" s="17" t="s">
        <v>378</v>
      </c>
      <c r="H2139" s="17">
        <v>2722.9360000000001</v>
      </c>
      <c r="I2139" s="17">
        <v>79</v>
      </c>
    </row>
    <row r="2140" spans="1:9" x14ac:dyDescent="0.25">
      <c r="A2140" s="17">
        <v>2017</v>
      </c>
      <c r="B2140" s="17">
        <v>54</v>
      </c>
      <c r="C2140" s="17" t="s">
        <v>60</v>
      </c>
      <c r="D2140" s="17" t="s">
        <v>59</v>
      </c>
      <c r="E2140" s="17" t="s">
        <v>369</v>
      </c>
      <c r="F2140" s="17" t="s">
        <v>370</v>
      </c>
      <c r="G2140" s="17" t="s">
        <v>393</v>
      </c>
      <c r="H2140" s="17">
        <v>33</v>
      </c>
      <c r="I2140" s="17">
        <v>0</v>
      </c>
    </row>
    <row r="2141" spans="1:9" x14ac:dyDescent="0.25">
      <c r="A2141" s="17">
        <v>2017</v>
      </c>
      <c r="B2141" s="17">
        <v>54</v>
      </c>
      <c r="C2141" s="17" t="s">
        <v>60</v>
      </c>
      <c r="D2141" s="17" t="s">
        <v>59</v>
      </c>
      <c r="E2141" s="17" t="s">
        <v>346</v>
      </c>
      <c r="F2141" s="17" t="s">
        <v>347</v>
      </c>
      <c r="G2141" s="17" t="s">
        <v>381</v>
      </c>
      <c r="H2141" s="17">
        <v>0</v>
      </c>
      <c r="I2141" s="17">
        <v>0</v>
      </c>
    </row>
    <row r="2142" spans="1:9" x14ac:dyDescent="0.25">
      <c r="A2142" s="17">
        <v>2017</v>
      </c>
      <c r="B2142" s="17">
        <v>54</v>
      </c>
      <c r="C2142" s="17" t="s">
        <v>60</v>
      </c>
      <c r="D2142" s="17" t="s">
        <v>59</v>
      </c>
      <c r="E2142" s="17" t="s">
        <v>361</v>
      </c>
      <c r="F2142" s="17" t="s">
        <v>362</v>
      </c>
      <c r="G2142" s="17" t="s">
        <v>389</v>
      </c>
      <c r="H2142" s="17">
        <v>0</v>
      </c>
      <c r="I2142" s="17">
        <v>0</v>
      </c>
    </row>
    <row r="2143" spans="1:9" x14ac:dyDescent="0.25">
      <c r="A2143" s="17">
        <v>2017</v>
      </c>
      <c r="B2143" s="17">
        <v>54</v>
      </c>
      <c r="C2143" s="17" t="s">
        <v>60</v>
      </c>
      <c r="D2143" s="17" t="s">
        <v>59</v>
      </c>
      <c r="E2143" s="17" t="s">
        <v>359</v>
      </c>
      <c r="F2143" s="17" t="s">
        <v>360</v>
      </c>
      <c r="G2143" s="17" t="s">
        <v>388</v>
      </c>
      <c r="H2143" s="17">
        <v>3</v>
      </c>
      <c r="I2143" s="17">
        <v>0</v>
      </c>
    </row>
    <row r="2144" spans="1:9" x14ac:dyDescent="0.25">
      <c r="A2144" s="17">
        <v>2017</v>
      </c>
      <c r="B2144" s="17">
        <v>60</v>
      </c>
      <c r="C2144" s="17" t="s">
        <v>56</v>
      </c>
      <c r="D2144" s="17" t="s">
        <v>55</v>
      </c>
      <c r="E2144" s="17" t="s">
        <v>342</v>
      </c>
      <c r="F2144" s="17" t="s">
        <v>343</v>
      </c>
      <c r="G2144" s="17" t="s">
        <v>379</v>
      </c>
      <c r="H2144" s="17">
        <v>0</v>
      </c>
      <c r="I2144" s="17">
        <v>0</v>
      </c>
    </row>
    <row r="2145" spans="1:9" x14ac:dyDescent="0.25">
      <c r="A2145" s="17">
        <v>2017</v>
      </c>
      <c r="B2145" s="17">
        <v>60</v>
      </c>
      <c r="C2145" s="17" t="s">
        <v>56</v>
      </c>
      <c r="D2145" s="17" t="s">
        <v>55</v>
      </c>
      <c r="E2145" s="17" t="s">
        <v>327</v>
      </c>
      <c r="F2145" s="17" t="s">
        <v>348</v>
      </c>
      <c r="G2145" s="17" t="s">
        <v>382</v>
      </c>
      <c r="H2145" s="17">
        <v>0</v>
      </c>
      <c r="I2145" s="17">
        <v>0</v>
      </c>
    </row>
    <row r="2146" spans="1:9" x14ac:dyDescent="0.25">
      <c r="A2146" s="17">
        <v>2017</v>
      </c>
      <c r="B2146" s="17">
        <v>60</v>
      </c>
      <c r="C2146" s="17" t="s">
        <v>56</v>
      </c>
      <c r="D2146" s="17" t="s">
        <v>55</v>
      </c>
      <c r="E2146" s="17" t="s">
        <v>371</v>
      </c>
      <c r="F2146" s="17" t="s">
        <v>372</v>
      </c>
      <c r="G2146" s="17" t="s">
        <v>394</v>
      </c>
      <c r="H2146" s="17">
        <v>0</v>
      </c>
      <c r="I2146" s="17">
        <v>0</v>
      </c>
    </row>
    <row r="2147" spans="1:9" x14ac:dyDescent="0.25">
      <c r="A2147" s="17">
        <v>2017</v>
      </c>
      <c r="B2147" s="17">
        <v>60</v>
      </c>
      <c r="C2147" s="17" t="s">
        <v>56</v>
      </c>
      <c r="D2147" s="17" t="s">
        <v>55</v>
      </c>
      <c r="E2147" s="17" t="s">
        <v>363</v>
      </c>
      <c r="F2147" s="17" t="s">
        <v>364</v>
      </c>
      <c r="G2147" s="17" t="s">
        <v>390</v>
      </c>
      <c r="H2147" s="17">
        <v>8</v>
      </c>
      <c r="I2147" s="17">
        <v>0</v>
      </c>
    </row>
    <row r="2148" spans="1:9" x14ac:dyDescent="0.25">
      <c r="A2148" s="17">
        <v>2017</v>
      </c>
      <c r="B2148" s="17">
        <v>60</v>
      </c>
      <c r="C2148" s="17" t="s">
        <v>56</v>
      </c>
      <c r="D2148" s="17" t="s">
        <v>55</v>
      </c>
      <c r="E2148" s="17" t="s">
        <v>344</v>
      </c>
      <c r="F2148" s="17" t="s">
        <v>345</v>
      </c>
      <c r="G2148" s="17" t="s">
        <v>380</v>
      </c>
      <c r="H2148" s="17">
        <v>0</v>
      </c>
      <c r="I2148" s="17">
        <v>0</v>
      </c>
    </row>
    <row r="2149" spans="1:9" x14ac:dyDescent="0.25">
      <c r="A2149" s="17">
        <v>2017</v>
      </c>
      <c r="B2149" s="17">
        <v>60</v>
      </c>
      <c r="C2149" s="17" t="s">
        <v>56</v>
      </c>
      <c r="D2149" s="17" t="s">
        <v>55</v>
      </c>
      <c r="E2149" s="17" t="s">
        <v>365</v>
      </c>
      <c r="F2149" s="17" t="s">
        <v>366</v>
      </c>
      <c r="G2149" s="17" t="s">
        <v>391</v>
      </c>
      <c r="H2149" s="17">
        <v>0</v>
      </c>
      <c r="I2149" s="17">
        <v>1</v>
      </c>
    </row>
    <row r="2150" spans="1:9" x14ac:dyDescent="0.25">
      <c r="A2150" s="17">
        <v>2017</v>
      </c>
      <c r="B2150" s="17">
        <v>60</v>
      </c>
      <c r="C2150" s="17" t="s">
        <v>56</v>
      </c>
      <c r="D2150" s="17" t="s">
        <v>55</v>
      </c>
      <c r="E2150" s="17" t="s">
        <v>349</v>
      </c>
      <c r="F2150" s="17" t="s">
        <v>350</v>
      </c>
      <c r="G2150" s="17" t="s">
        <v>383</v>
      </c>
      <c r="H2150" s="17">
        <v>0</v>
      </c>
      <c r="I2150" s="17">
        <v>0</v>
      </c>
    </row>
    <row r="2151" spans="1:9" x14ac:dyDescent="0.25">
      <c r="A2151" s="17">
        <v>2017</v>
      </c>
      <c r="B2151" s="17">
        <v>60</v>
      </c>
      <c r="C2151" s="17" t="s">
        <v>56</v>
      </c>
      <c r="D2151" s="17" t="s">
        <v>55</v>
      </c>
      <c r="E2151" s="17" t="s">
        <v>367</v>
      </c>
      <c r="F2151" s="17" t="s">
        <v>368</v>
      </c>
      <c r="G2151" s="17" t="s">
        <v>392</v>
      </c>
      <c r="H2151" s="17">
        <v>0</v>
      </c>
      <c r="I2151" s="17">
        <v>4</v>
      </c>
    </row>
    <row r="2152" spans="1:9" x14ac:dyDescent="0.25">
      <c r="A2152" s="17">
        <v>2017</v>
      </c>
      <c r="B2152" s="17">
        <v>60</v>
      </c>
      <c r="C2152" s="17" t="s">
        <v>56</v>
      </c>
      <c r="D2152" s="17" t="s">
        <v>55</v>
      </c>
      <c r="E2152" s="17" t="s">
        <v>351</v>
      </c>
      <c r="F2152" s="17" t="s">
        <v>352</v>
      </c>
      <c r="G2152" s="17" t="s">
        <v>384</v>
      </c>
      <c r="H2152" s="17">
        <v>0</v>
      </c>
      <c r="I2152" s="17">
        <v>0</v>
      </c>
    </row>
    <row r="2153" spans="1:9" x14ac:dyDescent="0.25">
      <c r="A2153" s="17">
        <v>2017</v>
      </c>
      <c r="B2153" s="17">
        <v>60</v>
      </c>
      <c r="C2153" s="17" t="s">
        <v>56</v>
      </c>
      <c r="D2153" s="17" t="s">
        <v>55</v>
      </c>
      <c r="E2153" s="17" t="s">
        <v>353</v>
      </c>
      <c r="F2153" s="17" t="s">
        <v>354</v>
      </c>
      <c r="G2153" s="17" t="s">
        <v>385</v>
      </c>
      <c r="H2153" s="17">
        <v>0</v>
      </c>
      <c r="I2153" s="17">
        <v>0</v>
      </c>
    </row>
    <row r="2154" spans="1:9" x14ac:dyDescent="0.25">
      <c r="A2154" s="17">
        <v>2017</v>
      </c>
      <c r="B2154" s="17">
        <v>60</v>
      </c>
      <c r="C2154" s="17" t="s">
        <v>56</v>
      </c>
      <c r="D2154" s="17" t="s">
        <v>55</v>
      </c>
      <c r="E2154" s="17" t="s">
        <v>355</v>
      </c>
      <c r="F2154" s="17" t="s">
        <v>356</v>
      </c>
      <c r="G2154" s="17" t="s">
        <v>386</v>
      </c>
      <c r="H2154" s="17">
        <v>0</v>
      </c>
      <c r="I2154" s="17">
        <v>0</v>
      </c>
    </row>
    <row r="2155" spans="1:9" x14ac:dyDescent="0.25">
      <c r="A2155" s="17">
        <v>2017</v>
      </c>
      <c r="B2155" s="17">
        <v>60</v>
      </c>
      <c r="C2155" s="17" t="s">
        <v>56</v>
      </c>
      <c r="D2155" s="17" t="s">
        <v>55</v>
      </c>
      <c r="E2155" s="17" t="s">
        <v>357</v>
      </c>
      <c r="F2155" s="17" t="s">
        <v>358</v>
      </c>
      <c r="G2155" s="17" t="s">
        <v>387</v>
      </c>
      <c r="H2155" s="17">
        <v>0</v>
      </c>
      <c r="I2155" s="17">
        <v>0</v>
      </c>
    </row>
    <row r="2156" spans="1:9" x14ac:dyDescent="0.25">
      <c r="A2156" s="17">
        <v>2017</v>
      </c>
      <c r="B2156" s="17">
        <v>60</v>
      </c>
      <c r="C2156" s="17" t="s">
        <v>56</v>
      </c>
      <c r="D2156" s="17" t="s">
        <v>55</v>
      </c>
      <c r="E2156" s="17" t="s">
        <v>328</v>
      </c>
      <c r="F2156" s="17" t="s">
        <v>339</v>
      </c>
      <c r="G2156" s="17" t="s">
        <v>377</v>
      </c>
      <c r="H2156" s="17">
        <v>0</v>
      </c>
      <c r="I2156" s="17">
        <v>0</v>
      </c>
    </row>
    <row r="2157" spans="1:9" x14ac:dyDescent="0.25">
      <c r="A2157" s="17">
        <v>2017</v>
      </c>
      <c r="B2157" s="17">
        <v>60</v>
      </c>
      <c r="C2157" s="17" t="s">
        <v>56</v>
      </c>
      <c r="D2157" s="17" t="s">
        <v>55</v>
      </c>
      <c r="E2157" s="17" t="s">
        <v>340</v>
      </c>
      <c r="F2157" s="17" t="s">
        <v>341</v>
      </c>
      <c r="G2157" s="17" t="s">
        <v>378</v>
      </c>
      <c r="H2157" s="17">
        <v>0</v>
      </c>
      <c r="I2157" s="17">
        <v>0</v>
      </c>
    </row>
    <row r="2158" spans="1:9" x14ac:dyDescent="0.25">
      <c r="A2158" s="17">
        <v>2017</v>
      </c>
      <c r="B2158" s="17">
        <v>60</v>
      </c>
      <c r="C2158" s="17" t="s">
        <v>56</v>
      </c>
      <c r="D2158" s="17" t="s">
        <v>55</v>
      </c>
      <c r="E2158" s="17" t="s">
        <v>369</v>
      </c>
      <c r="F2158" s="17" t="s">
        <v>370</v>
      </c>
      <c r="G2158" s="17" t="s">
        <v>393</v>
      </c>
      <c r="H2158" s="17">
        <v>39902</v>
      </c>
      <c r="I2158" s="17">
        <v>863</v>
      </c>
    </row>
    <row r="2159" spans="1:9" x14ac:dyDescent="0.25">
      <c r="A2159" s="17">
        <v>2017</v>
      </c>
      <c r="B2159" s="17">
        <v>60</v>
      </c>
      <c r="C2159" s="17" t="s">
        <v>56</v>
      </c>
      <c r="D2159" s="17" t="s">
        <v>55</v>
      </c>
      <c r="E2159" s="17" t="s">
        <v>346</v>
      </c>
      <c r="F2159" s="17" t="s">
        <v>347</v>
      </c>
      <c r="G2159" s="17" t="s">
        <v>381</v>
      </c>
      <c r="H2159" s="17">
        <v>0</v>
      </c>
      <c r="I2159" s="17">
        <v>0</v>
      </c>
    </row>
    <row r="2160" spans="1:9" x14ac:dyDescent="0.25">
      <c r="A2160" s="17">
        <v>2017</v>
      </c>
      <c r="B2160" s="17">
        <v>60</v>
      </c>
      <c r="C2160" s="17" t="s">
        <v>56</v>
      </c>
      <c r="D2160" s="17" t="s">
        <v>55</v>
      </c>
      <c r="E2160" s="17" t="s">
        <v>361</v>
      </c>
      <c r="F2160" s="17" t="s">
        <v>362</v>
      </c>
      <c r="G2160" s="17" t="s">
        <v>389</v>
      </c>
      <c r="H2160" s="17">
        <v>0</v>
      </c>
      <c r="I2160" s="17">
        <v>0</v>
      </c>
    </row>
    <row r="2161" spans="1:9" x14ac:dyDescent="0.25">
      <c r="A2161" s="17">
        <v>2017</v>
      </c>
      <c r="B2161" s="17">
        <v>60</v>
      </c>
      <c r="C2161" s="17" t="s">
        <v>56</v>
      </c>
      <c r="D2161" s="17" t="s">
        <v>55</v>
      </c>
      <c r="E2161" s="17" t="s">
        <v>359</v>
      </c>
      <c r="F2161" s="17" t="s">
        <v>360</v>
      </c>
      <c r="G2161" s="17" t="s">
        <v>388</v>
      </c>
      <c r="H2161" s="17">
        <v>80</v>
      </c>
      <c r="I2161" s="17">
        <v>7</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0"/>
  <sheetViews>
    <sheetView workbookViewId="0">
      <selection activeCell="AC73" sqref="AC73"/>
    </sheetView>
  </sheetViews>
  <sheetFormatPr defaultRowHeight="15" x14ac:dyDescent="0.25"/>
  <cols>
    <col min="1" max="1" width="9.42578125" bestFit="1" customWidth="1"/>
    <col min="2" max="2" width="16.7109375" bestFit="1" customWidth="1"/>
    <col min="3" max="3" width="15.140625" bestFit="1" customWidth="1"/>
    <col min="4" max="4" width="17.5703125" bestFit="1" customWidth="1"/>
    <col min="5" max="5" width="18.7109375" bestFit="1" customWidth="1"/>
    <col min="6" max="6" width="50" bestFit="1" customWidth="1"/>
    <col min="7" max="7" width="21.7109375" bestFit="1" customWidth="1"/>
    <col min="8" max="8" width="24.28515625" bestFit="1" customWidth="1"/>
    <col min="9" max="9" width="25.28515625" bestFit="1" customWidth="1"/>
    <col min="10" max="10" width="28.42578125" bestFit="1" customWidth="1"/>
    <col min="11" max="11" width="6.7109375" bestFit="1" customWidth="1"/>
    <col min="12" max="12" width="7.28515625" bestFit="1" customWidth="1"/>
    <col min="13" max="19" width="12" bestFit="1" customWidth="1"/>
    <col min="20" max="20" width="15.140625" bestFit="1" customWidth="1"/>
    <col min="21" max="21" width="15.7109375" bestFit="1" customWidth="1"/>
    <col min="22" max="22" width="16.5703125" bestFit="1" customWidth="1"/>
    <col min="23" max="23" width="11.42578125" bestFit="1" customWidth="1"/>
    <col min="24" max="25" width="12" bestFit="1" customWidth="1"/>
    <col min="26" max="26" width="10.140625" bestFit="1" customWidth="1"/>
    <col min="27" max="27" width="8.7109375" bestFit="1" customWidth="1"/>
    <col min="28" max="28" width="12.7109375" bestFit="1" customWidth="1"/>
    <col min="29" max="37" width="12" bestFit="1" customWidth="1"/>
    <col min="38" max="38" width="15.140625" bestFit="1" customWidth="1"/>
    <col min="39" max="39" width="15.7109375" bestFit="1" customWidth="1"/>
    <col min="40" max="40" width="9.85546875" bestFit="1" customWidth="1"/>
    <col min="41" max="42" width="12" bestFit="1" customWidth="1"/>
  </cols>
  <sheetData>
    <row r="1" spans="1:42" x14ac:dyDescent="0.25">
      <c r="A1" s="17" t="s">
        <v>209</v>
      </c>
      <c r="B1" s="17" t="s">
        <v>220</v>
      </c>
      <c r="C1" s="17" t="s">
        <v>219</v>
      </c>
      <c r="D1" s="17" t="s">
        <v>218</v>
      </c>
      <c r="E1" s="17" t="s">
        <v>215</v>
      </c>
      <c r="F1" s="17" t="s">
        <v>213</v>
      </c>
      <c r="G1" s="17" t="s">
        <v>214</v>
      </c>
      <c r="H1" s="17" t="s">
        <v>212</v>
      </c>
      <c r="I1" s="17" t="s">
        <v>211</v>
      </c>
      <c r="J1" s="17" t="s">
        <v>208</v>
      </c>
      <c r="K1" s="17" t="s">
        <v>299</v>
      </c>
      <c r="L1" s="17" t="s">
        <v>300</v>
      </c>
      <c r="M1" s="17" t="s">
        <v>301</v>
      </c>
      <c r="N1" s="17" t="s">
        <v>302</v>
      </c>
      <c r="O1" s="17" t="s">
        <v>303</v>
      </c>
      <c r="P1" s="17" t="s">
        <v>304</v>
      </c>
      <c r="Q1" s="17" t="s">
        <v>305</v>
      </c>
      <c r="R1" s="17" t="s">
        <v>306</v>
      </c>
      <c r="S1" s="17" t="s">
        <v>307</v>
      </c>
      <c r="T1" s="17" t="s">
        <v>308</v>
      </c>
      <c r="U1" s="17" t="s">
        <v>309</v>
      </c>
      <c r="V1" s="17" t="s">
        <v>310</v>
      </c>
      <c r="W1" s="17" t="s">
        <v>311</v>
      </c>
      <c r="X1" s="17" t="s">
        <v>312</v>
      </c>
      <c r="Y1" s="17" t="s">
        <v>210</v>
      </c>
      <c r="Z1" s="17" t="s">
        <v>223</v>
      </c>
      <c r="AA1" s="17" t="s">
        <v>222</v>
      </c>
      <c r="AB1" s="17" t="s">
        <v>221</v>
      </c>
      <c r="AC1" s="17" t="s">
        <v>313</v>
      </c>
      <c r="AD1" s="17" t="s">
        <v>314</v>
      </c>
      <c r="AE1" s="17" t="s">
        <v>315</v>
      </c>
      <c r="AF1" s="17" t="s">
        <v>316</v>
      </c>
      <c r="AG1" s="17" t="s">
        <v>317</v>
      </c>
      <c r="AH1" s="17" t="s">
        <v>318</v>
      </c>
      <c r="AI1" s="17" t="s">
        <v>319</v>
      </c>
      <c r="AJ1" s="17" t="s">
        <v>320</v>
      </c>
      <c r="AK1" s="17" t="s">
        <v>321</v>
      </c>
      <c r="AL1" s="17" t="s">
        <v>322</v>
      </c>
      <c r="AM1" s="17" t="s">
        <v>323</v>
      </c>
      <c r="AN1" s="17" t="s">
        <v>324</v>
      </c>
      <c r="AO1" s="17" t="s">
        <v>325</v>
      </c>
      <c r="AP1" s="17" t="s">
        <v>326</v>
      </c>
    </row>
    <row r="2" spans="1:42" x14ac:dyDescent="0.25">
      <c r="A2" s="17" t="s">
        <v>207</v>
      </c>
      <c r="B2" s="17">
        <v>0</v>
      </c>
      <c r="C2" s="17">
        <v>1</v>
      </c>
      <c r="D2" s="17">
        <v>1</v>
      </c>
      <c r="E2" s="17">
        <v>1</v>
      </c>
      <c r="F2" s="17" t="s">
        <v>2</v>
      </c>
      <c r="G2" s="17" t="s">
        <v>2</v>
      </c>
      <c r="H2" s="17" t="s">
        <v>1</v>
      </c>
      <c r="I2" s="17" t="s">
        <v>33</v>
      </c>
      <c r="J2" s="17" t="s">
        <v>36</v>
      </c>
      <c r="K2" s="17">
        <v>20051</v>
      </c>
      <c r="L2" s="17">
        <v>19105</v>
      </c>
      <c r="M2" s="17">
        <v>176848014.902969</v>
      </c>
      <c r="N2" s="17">
        <v>176848014.902969</v>
      </c>
      <c r="O2" s="17">
        <v>1261439.7717939999</v>
      </c>
      <c r="P2" s="17">
        <v>0</v>
      </c>
      <c r="Q2" s="17">
        <v>1261439.7717939999</v>
      </c>
      <c r="R2" s="17">
        <v>0</v>
      </c>
      <c r="S2" s="17">
        <v>7073920.5961189996</v>
      </c>
      <c r="T2" s="17">
        <v>6740506.1814019997</v>
      </c>
      <c r="U2" s="17">
        <v>1685126.545351</v>
      </c>
      <c r="V2" s="17">
        <v>160087021.808303</v>
      </c>
      <c r="W2" s="17">
        <v>13888420</v>
      </c>
      <c r="X2" s="17">
        <v>146198601.808303</v>
      </c>
      <c r="Y2" s="17">
        <v>2.4936412149019998E-3</v>
      </c>
      <c r="Z2" s="17">
        <v>2.1999999999999999E-2</v>
      </c>
      <c r="AA2" s="17">
        <v>2.200000000000002E-2</v>
      </c>
      <c r="AB2" s="17">
        <v>0</v>
      </c>
      <c r="AC2" s="17">
        <v>20101</v>
      </c>
      <c r="AD2" s="17">
        <v>19152.6410154107</v>
      </c>
      <c r="AE2" s="17">
        <v>181189368.63054216</v>
      </c>
      <c r="AF2" s="17">
        <v>181189368.63054216</v>
      </c>
      <c r="AG2" s="17">
        <v>0</v>
      </c>
      <c r="AH2" s="17">
        <v>1292406.2276990414</v>
      </c>
      <c r="AI2" s="17">
        <v>0</v>
      </c>
      <c r="AJ2" s="17">
        <v>1292406.2276990414</v>
      </c>
      <c r="AK2" s="17">
        <v>7247574.7452216865</v>
      </c>
      <c r="AL2" s="17">
        <v>6905975.5063048583</v>
      </c>
      <c r="AM2" s="17">
        <v>1726493.8765762146</v>
      </c>
      <c r="AN2" s="17">
        <v>11</v>
      </c>
      <c r="AO2" s="17">
        <v>14229359.896725349</v>
      </c>
      <c r="AP2" s="17">
        <v>147540745.00234479</v>
      </c>
    </row>
    <row r="3" spans="1:42" x14ac:dyDescent="0.25">
      <c r="A3" s="17" t="s">
        <v>206</v>
      </c>
      <c r="B3" s="17">
        <v>0</v>
      </c>
      <c r="C3" s="17">
        <v>1</v>
      </c>
      <c r="D3" s="17">
        <v>1</v>
      </c>
      <c r="E3" s="17">
        <v>2</v>
      </c>
      <c r="F3" s="17" t="s">
        <v>2</v>
      </c>
      <c r="G3" s="17" t="s">
        <v>2</v>
      </c>
      <c r="H3" s="17" t="s">
        <v>0</v>
      </c>
      <c r="I3" s="17" t="s">
        <v>33</v>
      </c>
      <c r="J3" s="17" t="s">
        <v>32</v>
      </c>
      <c r="K3" s="17">
        <v>8062</v>
      </c>
      <c r="L3" s="17">
        <v>8006</v>
      </c>
      <c r="M3" s="17">
        <v>251655977.21921</v>
      </c>
      <c r="N3" s="17">
        <v>71318812.985800996</v>
      </c>
      <c r="O3" s="17">
        <v>2704215.5384419998</v>
      </c>
      <c r="P3" s="17">
        <v>0</v>
      </c>
      <c r="Q3" s="17">
        <v>756828.96304599999</v>
      </c>
      <c r="R3" s="17">
        <v>1947386.5753969999</v>
      </c>
      <c r="S3" s="17">
        <v>2852752.5194319999</v>
      </c>
      <c r="T3" s="17">
        <v>9843960.3664529994</v>
      </c>
      <c r="U3" s="17">
        <v>2460990.0916129998</v>
      </c>
      <c r="V3" s="17">
        <v>233794058.70326999</v>
      </c>
      <c r="W3" s="17">
        <v>7150000</v>
      </c>
      <c r="X3" s="17">
        <v>226644058.70326999</v>
      </c>
      <c r="Y3" s="17">
        <v>6.201935003721161E-3</v>
      </c>
      <c r="Z3" s="17">
        <v>2.1999999999999999E-2</v>
      </c>
      <c r="AA3" s="17">
        <v>2.200000000000002E-2</v>
      </c>
      <c r="AB3" s="17">
        <v>2.200000000000002E-2</v>
      </c>
      <c r="AC3" s="17">
        <v>8112.0000000000009</v>
      </c>
      <c r="AD3" s="17">
        <v>8055.6526916397925</v>
      </c>
      <c r="AE3" s="17">
        <v>258787499.32035238</v>
      </c>
      <c r="AF3" s="17">
        <v>73339872.436308071</v>
      </c>
      <c r="AG3" s="17">
        <v>0</v>
      </c>
      <c r="AH3" s="17">
        <v>778276.26795958739</v>
      </c>
      <c r="AI3" s="17">
        <v>2002572.3514527555</v>
      </c>
      <c r="AJ3" s="17">
        <v>2780848.619412343</v>
      </c>
      <c r="AK3" s="17">
        <v>2933594.8974523228</v>
      </c>
      <c r="AL3" s="17">
        <v>10122922.232139509</v>
      </c>
      <c r="AM3" s="17">
        <v>2530730.5580348773</v>
      </c>
      <c r="AN3" s="17">
        <v>12</v>
      </c>
      <c r="AO3" s="17">
        <v>9000000</v>
      </c>
      <c r="AP3" s="17">
        <v>227948111.96811366</v>
      </c>
    </row>
    <row r="4" spans="1:42" x14ac:dyDescent="0.25">
      <c r="A4" s="17" t="s">
        <v>205</v>
      </c>
      <c r="B4" s="17">
        <v>0</v>
      </c>
      <c r="C4" s="17">
        <v>1</v>
      </c>
      <c r="D4" s="17">
        <v>3</v>
      </c>
      <c r="E4" s="17">
        <v>1</v>
      </c>
      <c r="F4" s="17" t="s">
        <v>34</v>
      </c>
      <c r="G4" s="17" t="s">
        <v>2</v>
      </c>
      <c r="H4" s="17" t="s">
        <v>1</v>
      </c>
      <c r="I4" s="17" t="s">
        <v>33</v>
      </c>
      <c r="J4" s="17" t="s">
        <v>36</v>
      </c>
      <c r="K4" s="17">
        <v>650</v>
      </c>
      <c r="L4" s="17">
        <v>133</v>
      </c>
      <c r="M4" s="17">
        <v>3569589.0711830002</v>
      </c>
      <c r="N4" s="17">
        <v>3569589.0711830002</v>
      </c>
      <c r="O4" s="17">
        <v>2507523.40307</v>
      </c>
      <c r="P4" s="17">
        <v>0</v>
      </c>
      <c r="Q4" s="17">
        <v>2507523.40307</v>
      </c>
      <c r="R4" s="17">
        <v>0</v>
      </c>
      <c r="S4" s="17">
        <v>142783.562848</v>
      </c>
      <c r="T4" s="17">
        <v>36771.284210999998</v>
      </c>
      <c r="U4" s="17">
        <v>9192.8210529999997</v>
      </c>
      <c r="V4" s="17">
        <v>873318.00000100001</v>
      </c>
      <c r="W4" s="17">
        <v>0</v>
      </c>
      <c r="X4" s="17">
        <v>873318.00000100001</v>
      </c>
      <c r="Y4" s="17">
        <v>0</v>
      </c>
      <c r="Z4" s="17">
        <v>2.1999999999999999E-2</v>
      </c>
      <c r="AA4" s="17">
        <v>2.200000000000002E-2</v>
      </c>
      <c r="AB4" s="17">
        <v>0</v>
      </c>
      <c r="AC4" s="17">
        <v>650</v>
      </c>
      <c r="AD4" s="17">
        <v>133</v>
      </c>
      <c r="AE4" s="17">
        <v>3648120.0307490262</v>
      </c>
      <c r="AF4" s="17">
        <v>3648120.0307490262</v>
      </c>
      <c r="AG4" s="17">
        <v>0</v>
      </c>
      <c r="AH4" s="17">
        <v>2562688.91793754</v>
      </c>
      <c r="AI4" s="17">
        <v>0</v>
      </c>
      <c r="AJ4" s="17">
        <v>2562688.91793754</v>
      </c>
      <c r="AK4" s="17">
        <v>145924.80122996104</v>
      </c>
      <c r="AL4" s="17">
        <v>37580.252463261008</v>
      </c>
      <c r="AM4" s="17">
        <v>9395.0631158152519</v>
      </c>
      <c r="AN4" s="17">
        <v>11</v>
      </c>
      <c r="AO4" s="17">
        <v>0</v>
      </c>
      <c r="AP4" s="17">
        <v>879143.03106241219</v>
      </c>
    </row>
    <row r="5" spans="1:42" x14ac:dyDescent="0.25">
      <c r="A5" s="17" t="s">
        <v>204</v>
      </c>
      <c r="B5" s="17">
        <v>0</v>
      </c>
      <c r="C5" s="17">
        <v>1</v>
      </c>
      <c r="D5" s="17">
        <v>3</v>
      </c>
      <c r="E5" s="17">
        <v>2</v>
      </c>
      <c r="F5" s="17" t="s">
        <v>34</v>
      </c>
      <c r="G5" s="17" t="s">
        <v>2</v>
      </c>
      <c r="H5" s="17" t="s">
        <v>0</v>
      </c>
      <c r="I5" s="17" t="s">
        <v>33</v>
      </c>
      <c r="J5" s="17" t="s">
        <v>32</v>
      </c>
      <c r="K5" s="17">
        <v>18</v>
      </c>
      <c r="L5" s="17">
        <v>8</v>
      </c>
      <c r="M5" s="17">
        <v>405376.06513499998</v>
      </c>
      <c r="N5" s="17">
        <v>114876.30807100001</v>
      </c>
      <c r="O5" s="17">
        <v>160645.61862699999</v>
      </c>
      <c r="P5" s="17">
        <v>0</v>
      </c>
      <c r="Q5" s="17">
        <v>15768.648749</v>
      </c>
      <c r="R5" s="17">
        <v>144876.969877</v>
      </c>
      <c r="S5" s="17">
        <v>4595.0523229999999</v>
      </c>
      <c r="T5" s="17">
        <v>9605.4157680000008</v>
      </c>
      <c r="U5" s="17">
        <v>2401.3539420000002</v>
      </c>
      <c r="V5" s="17">
        <v>228128.62447499999</v>
      </c>
      <c r="W5" s="17">
        <v>0</v>
      </c>
      <c r="X5" s="17">
        <v>228128.62447499999</v>
      </c>
      <c r="Y5" s="17">
        <v>0</v>
      </c>
      <c r="Z5" s="17">
        <v>2.1999999999999999E-2</v>
      </c>
      <c r="AA5" s="17">
        <v>2.200000000000002E-2</v>
      </c>
      <c r="AB5" s="17">
        <v>2.200000000000002E-2</v>
      </c>
      <c r="AC5" s="17">
        <v>18</v>
      </c>
      <c r="AD5" s="17">
        <v>8</v>
      </c>
      <c r="AE5" s="17">
        <v>414294.33856796997</v>
      </c>
      <c r="AF5" s="17">
        <v>117403.58684856202</v>
      </c>
      <c r="AG5" s="17">
        <v>0</v>
      </c>
      <c r="AH5" s="17">
        <v>16115.559021478</v>
      </c>
      <c r="AI5" s="17">
        <v>148064.26321429401</v>
      </c>
      <c r="AJ5" s="17">
        <v>164179.82223577201</v>
      </c>
      <c r="AK5" s="17">
        <v>4696.1434739424803</v>
      </c>
      <c r="AL5" s="17">
        <v>9816.7349143302199</v>
      </c>
      <c r="AM5" s="17">
        <v>2454.183728582555</v>
      </c>
      <c r="AN5" s="17">
        <v>12</v>
      </c>
      <c r="AO5" s="17">
        <v>0</v>
      </c>
      <c r="AP5" s="17">
        <v>229650.24240211258</v>
      </c>
    </row>
    <row r="6" spans="1:42" x14ac:dyDescent="0.25">
      <c r="A6" s="17" t="s">
        <v>203</v>
      </c>
      <c r="B6" s="17">
        <v>0</v>
      </c>
      <c r="C6" s="17">
        <v>3</v>
      </c>
      <c r="D6" s="17">
        <v>5</v>
      </c>
      <c r="E6" s="17">
        <v>1</v>
      </c>
      <c r="F6" s="17" t="s">
        <v>29</v>
      </c>
      <c r="G6" s="17" t="s">
        <v>29</v>
      </c>
      <c r="H6" s="17" t="s">
        <v>1</v>
      </c>
      <c r="I6" s="17" t="s">
        <v>28</v>
      </c>
      <c r="J6" s="17" t="s">
        <v>8</v>
      </c>
      <c r="K6" s="17">
        <v>723</v>
      </c>
      <c r="L6" s="17">
        <v>728</v>
      </c>
      <c r="M6" s="17">
        <v>9828822.7078779992</v>
      </c>
      <c r="N6" s="17">
        <v>9828822.7078779992</v>
      </c>
      <c r="O6" s="17">
        <v>3878216.8903410002</v>
      </c>
      <c r="P6" s="17">
        <v>0</v>
      </c>
      <c r="Q6" s="17">
        <v>3878216.8903410002</v>
      </c>
      <c r="R6" s="17">
        <v>0</v>
      </c>
      <c r="S6" s="17">
        <v>393152.90831500001</v>
      </c>
      <c r="T6" s="17">
        <v>222298.11636799999</v>
      </c>
      <c r="U6" s="17">
        <v>55574.529091999997</v>
      </c>
      <c r="V6" s="17">
        <v>5279580.263762</v>
      </c>
      <c r="W6" s="17">
        <v>0</v>
      </c>
      <c r="X6" s="17">
        <v>5279580.263762</v>
      </c>
      <c r="Y6" s="17">
        <v>0</v>
      </c>
      <c r="Z6" s="17">
        <v>0</v>
      </c>
      <c r="AA6" s="17">
        <v>0</v>
      </c>
      <c r="AB6" s="17">
        <v>0</v>
      </c>
      <c r="AC6" s="17">
        <v>723</v>
      </c>
      <c r="AD6" s="17">
        <v>728</v>
      </c>
      <c r="AE6" s="17">
        <v>9828822.7078779992</v>
      </c>
      <c r="AF6" s="17">
        <v>9828822.7078779992</v>
      </c>
      <c r="AG6" s="17">
        <v>0</v>
      </c>
      <c r="AH6" s="17">
        <v>3878216.8903410002</v>
      </c>
      <c r="AI6" s="17">
        <v>0</v>
      </c>
      <c r="AJ6" s="17">
        <v>3878216.8903410002</v>
      </c>
      <c r="AK6" s="17">
        <v>393152.90831511997</v>
      </c>
      <c r="AL6" s="17">
        <v>222298.11636887514</v>
      </c>
      <c r="AM6" s="17">
        <v>55574.529092218785</v>
      </c>
      <c r="AN6" s="17">
        <v>31</v>
      </c>
      <c r="AO6" s="17">
        <v>0</v>
      </c>
      <c r="AP6" s="17">
        <v>5200386.5598043725</v>
      </c>
    </row>
    <row r="7" spans="1:42" x14ac:dyDescent="0.25">
      <c r="A7" s="17" t="s">
        <v>202</v>
      </c>
      <c r="B7" s="17">
        <v>0</v>
      </c>
      <c r="C7" s="17">
        <v>3</v>
      </c>
      <c r="D7" s="17">
        <v>5</v>
      </c>
      <c r="E7" s="17">
        <v>2</v>
      </c>
      <c r="F7" s="17" t="s">
        <v>29</v>
      </c>
      <c r="G7" s="17" t="s">
        <v>29</v>
      </c>
      <c r="H7" s="17" t="s">
        <v>0</v>
      </c>
      <c r="I7" s="17" t="s">
        <v>28</v>
      </c>
      <c r="J7" s="17" t="s">
        <v>3</v>
      </c>
      <c r="K7" s="17">
        <v>1860</v>
      </c>
      <c r="L7" s="17">
        <v>2035</v>
      </c>
      <c r="M7" s="17">
        <v>46869627.547481999</v>
      </c>
      <c r="N7" s="17">
        <v>26286487.611421999</v>
      </c>
      <c r="O7" s="17">
        <v>32566271.400485002</v>
      </c>
      <c r="P7" s="17">
        <v>0</v>
      </c>
      <c r="Q7" s="17">
        <v>13404208.744715</v>
      </c>
      <c r="R7" s="17">
        <v>19162062.655770998</v>
      </c>
      <c r="S7" s="17">
        <v>1051459.5044569999</v>
      </c>
      <c r="T7" s="17">
        <v>530075.86570199998</v>
      </c>
      <c r="U7" s="17">
        <v>132518.966426</v>
      </c>
      <c r="V7" s="17">
        <v>12589301.810412001</v>
      </c>
      <c r="W7" s="17">
        <v>0</v>
      </c>
      <c r="X7" s="17">
        <v>12589301.810412001</v>
      </c>
      <c r="Y7" s="17">
        <v>0</v>
      </c>
      <c r="Z7" s="17">
        <v>0</v>
      </c>
      <c r="AA7" s="17">
        <v>0</v>
      </c>
      <c r="AB7" s="17">
        <v>0</v>
      </c>
      <c r="AC7" s="17">
        <v>1860</v>
      </c>
      <c r="AD7" s="17">
        <v>2035</v>
      </c>
      <c r="AE7" s="17">
        <v>46869627.547481999</v>
      </c>
      <c r="AF7" s="17">
        <v>26286487.611421999</v>
      </c>
      <c r="AG7" s="17">
        <v>0</v>
      </c>
      <c r="AH7" s="17">
        <v>13404208.744715</v>
      </c>
      <c r="AI7" s="17">
        <v>19162062.655770998</v>
      </c>
      <c r="AJ7" s="17">
        <v>32566271.400486</v>
      </c>
      <c r="AK7" s="17">
        <v>1051459.50445688</v>
      </c>
      <c r="AL7" s="17">
        <v>530075.86570156482</v>
      </c>
      <c r="AM7" s="17">
        <v>132518.96642539121</v>
      </c>
      <c r="AN7" s="17">
        <v>32</v>
      </c>
      <c r="AO7" s="17">
        <v>0</v>
      </c>
      <c r="AP7" s="17">
        <v>12400462.283255979</v>
      </c>
    </row>
    <row r="8" spans="1:42" x14ac:dyDescent="0.25">
      <c r="A8" s="17" t="s">
        <v>201</v>
      </c>
      <c r="B8" s="17">
        <v>0</v>
      </c>
      <c r="C8" s="17">
        <v>4</v>
      </c>
      <c r="D8" s="17">
        <v>6</v>
      </c>
      <c r="E8" s="17">
        <v>1</v>
      </c>
      <c r="F8" s="17" t="s">
        <v>199</v>
      </c>
      <c r="G8" s="17" t="s">
        <v>199</v>
      </c>
      <c r="H8" s="17" t="s">
        <v>1</v>
      </c>
      <c r="I8" s="17" t="s">
        <v>198</v>
      </c>
      <c r="J8" s="17" t="s">
        <v>8</v>
      </c>
      <c r="K8" s="17">
        <v>101</v>
      </c>
      <c r="L8" s="17">
        <v>105</v>
      </c>
      <c r="M8" s="17">
        <v>1416005.4742699999</v>
      </c>
      <c r="N8" s="17">
        <v>1416005.4742699999</v>
      </c>
      <c r="O8" s="17">
        <v>228536.492134</v>
      </c>
      <c r="P8" s="17">
        <v>0</v>
      </c>
      <c r="Q8" s="17">
        <v>228536.492134</v>
      </c>
      <c r="R8" s="17">
        <v>0</v>
      </c>
      <c r="S8" s="17">
        <v>56640.218971000002</v>
      </c>
      <c r="T8" s="17">
        <v>45233.150525999998</v>
      </c>
      <c r="U8" s="17">
        <v>11308.287630999999</v>
      </c>
      <c r="V8" s="17">
        <v>1074287.325008</v>
      </c>
      <c r="W8" s="17">
        <v>0</v>
      </c>
      <c r="X8" s="17">
        <v>1074287.325008</v>
      </c>
      <c r="Y8" s="17">
        <v>0</v>
      </c>
      <c r="Z8" s="17">
        <v>0</v>
      </c>
      <c r="AA8" s="17">
        <v>0</v>
      </c>
      <c r="AB8" s="17">
        <v>0</v>
      </c>
      <c r="AC8" s="17">
        <v>101</v>
      </c>
      <c r="AD8" s="17">
        <v>105</v>
      </c>
      <c r="AE8" s="17">
        <v>1416005.4742699999</v>
      </c>
      <c r="AF8" s="17">
        <v>1416005.4742699999</v>
      </c>
      <c r="AG8" s="17">
        <v>0</v>
      </c>
      <c r="AH8" s="17">
        <v>228536.492134</v>
      </c>
      <c r="AI8" s="17">
        <v>0</v>
      </c>
      <c r="AJ8" s="17">
        <v>228536.492134</v>
      </c>
      <c r="AK8" s="17">
        <v>56640.218970799993</v>
      </c>
      <c r="AL8" s="17">
        <v>45233.150526607998</v>
      </c>
      <c r="AM8" s="17">
        <v>11308.287631652</v>
      </c>
      <c r="AN8" s="17">
        <v>41</v>
      </c>
      <c r="AO8" s="17">
        <v>0</v>
      </c>
      <c r="AP8" s="17">
        <v>1058173.0151318356</v>
      </c>
    </row>
    <row r="9" spans="1:42" x14ac:dyDescent="0.25">
      <c r="A9" s="17" t="s">
        <v>200</v>
      </c>
      <c r="B9" s="17">
        <v>0</v>
      </c>
      <c r="C9" s="17">
        <v>4</v>
      </c>
      <c r="D9" s="17">
        <v>6</v>
      </c>
      <c r="E9" s="17">
        <v>2</v>
      </c>
      <c r="F9" s="17" t="s">
        <v>199</v>
      </c>
      <c r="G9" s="17" t="s">
        <v>199</v>
      </c>
      <c r="H9" s="17" t="s">
        <v>0</v>
      </c>
      <c r="I9" s="17" t="s">
        <v>198</v>
      </c>
      <c r="J9" s="17" t="s">
        <v>3</v>
      </c>
      <c r="K9" s="17">
        <v>129</v>
      </c>
      <c r="L9" s="17">
        <v>150</v>
      </c>
      <c r="M9" s="17">
        <v>3320667.756509</v>
      </c>
      <c r="N9" s="17">
        <v>1862393.816836</v>
      </c>
      <c r="O9" s="17">
        <v>2029958.0746840001</v>
      </c>
      <c r="P9" s="17">
        <v>0</v>
      </c>
      <c r="Q9" s="17">
        <v>605031.32044299995</v>
      </c>
      <c r="R9" s="17">
        <v>1424926.7542409999</v>
      </c>
      <c r="S9" s="17">
        <v>74495.752672999995</v>
      </c>
      <c r="T9" s="17">
        <v>48648.557166999999</v>
      </c>
      <c r="U9" s="17">
        <v>12162.139291</v>
      </c>
      <c r="V9" s="17">
        <v>1155403.232694</v>
      </c>
      <c r="W9" s="17">
        <v>0</v>
      </c>
      <c r="X9" s="17">
        <v>1155403.232694</v>
      </c>
      <c r="Y9" s="17">
        <v>0</v>
      </c>
      <c r="Z9" s="17">
        <v>0</v>
      </c>
      <c r="AA9" s="17">
        <v>0</v>
      </c>
      <c r="AB9" s="17">
        <v>0</v>
      </c>
      <c r="AC9" s="17">
        <v>129</v>
      </c>
      <c r="AD9" s="17">
        <v>150</v>
      </c>
      <c r="AE9" s="17">
        <v>3320667.756509</v>
      </c>
      <c r="AF9" s="17">
        <v>1862393.816836</v>
      </c>
      <c r="AG9" s="17">
        <v>0</v>
      </c>
      <c r="AH9" s="17">
        <v>605031.32044299995</v>
      </c>
      <c r="AI9" s="17">
        <v>1424926.7542409999</v>
      </c>
      <c r="AJ9" s="17">
        <v>2029958.0746839999</v>
      </c>
      <c r="AK9" s="17">
        <v>74495.752673440002</v>
      </c>
      <c r="AL9" s="17">
        <v>48648.557166062405</v>
      </c>
      <c r="AM9" s="17">
        <v>12162.139291515601</v>
      </c>
      <c r="AN9" s="17">
        <v>42</v>
      </c>
      <c r="AO9" s="17">
        <v>0</v>
      </c>
      <c r="AP9" s="17">
        <v>1138072.1842035726</v>
      </c>
    </row>
    <row r="10" spans="1:42" x14ac:dyDescent="0.25">
      <c r="A10" s="17" t="s">
        <v>197</v>
      </c>
      <c r="B10" s="17">
        <v>0</v>
      </c>
      <c r="C10" s="17">
        <v>5</v>
      </c>
      <c r="D10" s="17">
        <v>7</v>
      </c>
      <c r="E10" s="17">
        <v>1</v>
      </c>
      <c r="F10" s="17" t="s">
        <v>25</v>
      </c>
      <c r="G10" s="17" t="s">
        <v>25</v>
      </c>
      <c r="H10" s="17" t="s">
        <v>1</v>
      </c>
      <c r="I10" s="17" t="s">
        <v>24</v>
      </c>
      <c r="J10" s="17" t="s">
        <v>8</v>
      </c>
      <c r="K10" s="17">
        <v>75</v>
      </c>
      <c r="L10" s="17">
        <v>79</v>
      </c>
      <c r="M10" s="17">
        <v>1041489.627661</v>
      </c>
      <c r="N10" s="17">
        <v>1041489.627661</v>
      </c>
      <c r="O10" s="17">
        <v>177217.46276600001</v>
      </c>
      <c r="P10" s="17">
        <v>0</v>
      </c>
      <c r="Q10" s="17">
        <v>177217.46276600001</v>
      </c>
      <c r="R10" s="17">
        <v>0</v>
      </c>
      <c r="S10" s="17">
        <v>41659.585105999999</v>
      </c>
      <c r="T10" s="17">
        <v>32904.503191000003</v>
      </c>
      <c r="U10" s="17">
        <v>8226.1257970000006</v>
      </c>
      <c r="V10" s="17">
        <v>781481.950801</v>
      </c>
      <c r="W10" s="17">
        <v>0</v>
      </c>
      <c r="X10" s="17">
        <v>781481.950801</v>
      </c>
      <c r="Y10" s="17">
        <v>0</v>
      </c>
      <c r="Z10" s="17">
        <v>0</v>
      </c>
      <c r="AA10" s="17">
        <v>0</v>
      </c>
      <c r="AB10" s="17">
        <v>0</v>
      </c>
      <c r="AC10" s="17">
        <v>75</v>
      </c>
      <c r="AD10" s="17">
        <v>79</v>
      </c>
      <c r="AE10" s="17">
        <v>1041489.627661</v>
      </c>
      <c r="AF10" s="17">
        <v>1041489.627661</v>
      </c>
      <c r="AG10" s="17">
        <v>0</v>
      </c>
      <c r="AH10" s="17">
        <v>177217.46276600001</v>
      </c>
      <c r="AI10" s="17">
        <v>0</v>
      </c>
      <c r="AJ10" s="17">
        <v>177217.46276600001</v>
      </c>
      <c r="AK10" s="17">
        <v>41659.585106439998</v>
      </c>
      <c r="AL10" s="17">
        <v>32904.503191542397</v>
      </c>
      <c r="AM10" s="17">
        <v>8226.1257978855992</v>
      </c>
      <c r="AN10" s="17">
        <v>51</v>
      </c>
      <c r="AO10" s="17">
        <v>0</v>
      </c>
      <c r="AP10" s="17">
        <v>769759.72153714497</v>
      </c>
    </row>
    <row r="11" spans="1:42" x14ac:dyDescent="0.25">
      <c r="A11" s="17" t="s">
        <v>196</v>
      </c>
      <c r="B11" s="17">
        <v>0</v>
      </c>
      <c r="C11" s="17">
        <v>5</v>
      </c>
      <c r="D11" s="17">
        <v>7</v>
      </c>
      <c r="E11" s="17">
        <v>2</v>
      </c>
      <c r="F11" s="17" t="s">
        <v>25</v>
      </c>
      <c r="G11" s="17" t="s">
        <v>25</v>
      </c>
      <c r="H11" s="17" t="s">
        <v>0</v>
      </c>
      <c r="I11" s="17" t="s">
        <v>24</v>
      </c>
      <c r="J11" s="17" t="s">
        <v>3</v>
      </c>
      <c r="K11" s="17">
        <v>77</v>
      </c>
      <c r="L11" s="17">
        <v>98</v>
      </c>
      <c r="M11" s="17">
        <v>1989692.650865</v>
      </c>
      <c r="N11" s="17">
        <v>1120358.2120079999</v>
      </c>
      <c r="O11" s="17">
        <v>476985.58391599997</v>
      </c>
      <c r="P11" s="17">
        <v>0</v>
      </c>
      <c r="Q11" s="17">
        <v>168818.236336</v>
      </c>
      <c r="R11" s="17">
        <v>308167.34758100001</v>
      </c>
      <c r="S11" s="17">
        <v>44814.328479999996</v>
      </c>
      <c r="T11" s="17">
        <v>58715.709539000003</v>
      </c>
      <c r="U11" s="17">
        <v>14678.927385000001</v>
      </c>
      <c r="V11" s="17">
        <v>1394498.101545</v>
      </c>
      <c r="W11" s="17">
        <v>0</v>
      </c>
      <c r="X11" s="17">
        <v>1394498.101545</v>
      </c>
      <c r="Y11" s="17">
        <v>0</v>
      </c>
      <c r="Z11" s="17">
        <v>0</v>
      </c>
      <c r="AA11" s="17">
        <v>0</v>
      </c>
      <c r="AB11" s="17">
        <v>0</v>
      </c>
      <c r="AC11" s="17">
        <v>77</v>
      </c>
      <c r="AD11" s="17">
        <v>98</v>
      </c>
      <c r="AE11" s="17">
        <v>1989692.650865</v>
      </c>
      <c r="AF11" s="17">
        <v>1120358.2120079999</v>
      </c>
      <c r="AG11" s="17">
        <v>0</v>
      </c>
      <c r="AH11" s="17">
        <v>168818.236336</v>
      </c>
      <c r="AI11" s="17">
        <v>308167.34758100001</v>
      </c>
      <c r="AJ11" s="17">
        <v>476985.58391699998</v>
      </c>
      <c r="AK11" s="17">
        <v>44814.328480319993</v>
      </c>
      <c r="AL11" s="17">
        <v>58715.709538707197</v>
      </c>
      <c r="AM11" s="17">
        <v>14678.927384676799</v>
      </c>
      <c r="AN11" s="17">
        <v>52</v>
      </c>
      <c r="AO11" s="17">
        <v>0</v>
      </c>
      <c r="AP11" s="17">
        <v>1373580.6300211311</v>
      </c>
    </row>
    <row r="12" spans="1:42" x14ac:dyDescent="0.25">
      <c r="A12" s="17" t="s">
        <v>195</v>
      </c>
      <c r="B12" s="17">
        <v>0</v>
      </c>
      <c r="C12" s="17">
        <v>7</v>
      </c>
      <c r="D12" s="17">
        <v>9</v>
      </c>
      <c r="E12" s="17">
        <v>1</v>
      </c>
      <c r="F12" s="17" t="s">
        <v>18</v>
      </c>
      <c r="G12" s="17" t="s">
        <v>18</v>
      </c>
      <c r="H12" s="17" t="s">
        <v>1</v>
      </c>
      <c r="I12" s="17" t="s">
        <v>17</v>
      </c>
      <c r="J12" s="17" t="s">
        <v>8</v>
      </c>
      <c r="K12" s="17">
        <v>261</v>
      </c>
      <c r="L12" s="17">
        <v>248</v>
      </c>
      <c r="M12" s="17">
        <v>3755418.4767399998</v>
      </c>
      <c r="N12" s="17">
        <v>3755418.4767399998</v>
      </c>
      <c r="O12" s="17">
        <v>1065715.1742159999</v>
      </c>
      <c r="P12" s="17">
        <v>0</v>
      </c>
      <c r="Q12" s="17">
        <v>1065715.1742159999</v>
      </c>
      <c r="R12" s="17">
        <v>0</v>
      </c>
      <c r="S12" s="17">
        <v>150216.73907000001</v>
      </c>
      <c r="T12" s="17">
        <v>101579.462539</v>
      </c>
      <c r="U12" s="17">
        <v>25394.865634999998</v>
      </c>
      <c r="V12" s="17">
        <v>2412512.2352800001</v>
      </c>
      <c r="W12" s="17">
        <v>0</v>
      </c>
      <c r="X12" s="17">
        <v>2412512.2352800001</v>
      </c>
      <c r="Y12" s="17">
        <v>0</v>
      </c>
      <c r="Z12" s="17">
        <v>0.03</v>
      </c>
      <c r="AA12" s="17">
        <v>3.0000000000000027E-2</v>
      </c>
      <c r="AB12" s="17">
        <v>0</v>
      </c>
      <c r="AC12" s="17">
        <v>261</v>
      </c>
      <c r="AD12" s="17">
        <v>248</v>
      </c>
      <c r="AE12" s="17">
        <v>3868081.0310422</v>
      </c>
      <c r="AF12" s="17">
        <v>3868081.0310422</v>
      </c>
      <c r="AG12" s="17">
        <v>0</v>
      </c>
      <c r="AH12" s="17">
        <v>1097686.6294424799</v>
      </c>
      <c r="AI12" s="17">
        <v>0</v>
      </c>
      <c r="AJ12" s="17">
        <v>1097686.6294424799</v>
      </c>
      <c r="AK12" s="17">
        <v>154723.241241688</v>
      </c>
      <c r="AL12" s="17">
        <v>104626.84641432129</v>
      </c>
      <c r="AM12" s="17">
        <v>26156.711603580323</v>
      </c>
      <c r="AN12" s="17">
        <v>71</v>
      </c>
      <c r="AO12" s="17">
        <v>0</v>
      </c>
      <c r="AP12" s="17">
        <v>2447614.2883050288</v>
      </c>
    </row>
    <row r="13" spans="1:42" x14ac:dyDescent="0.25">
      <c r="A13" s="17" t="s">
        <v>194</v>
      </c>
      <c r="B13" s="17">
        <v>0</v>
      </c>
      <c r="C13" s="17">
        <v>7</v>
      </c>
      <c r="D13" s="17">
        <v>9</v>
      </c>
      <c r="E13" s="17">
        <v>2</v>
      </c>
      <c r="F13" s="17" t="s">
        <v>18</v>
      </c>
      <c r="G13" s="17" t="s">
        <v>18</v>
      </c>
      <c r="H13" s="17" t="s">
        <v>0</v>
      </c>
      <c r="I13" s="17" t="s">
        <v>17</v>
      </c>
      <c r="J13" s="17" t="s">
        <v>3</v>
      </c>
      <c r="K13" s="17">
        <v>873</v>
      </c>
      <c r="L13" s="17">
        <v>976</v>
      </c>
      <c r="M13" s="17">
        <v>24196985.380261</v>
      </c>
      <c r="N13" s="17">
        <v>13645108.331665</v>
      </c>
      <c r="O13" s="17">
        <v>13030345.73144</v>
      </c>
      <c r="P13" s="17">
        <v>0</v>
      </c>
      <c r="Q13" s="17">
        <v>3616667.5483820001</v>
      </c>
      <c r="R13" s="17">
        <v>9413678.1830589995</v>
      </c>
      <c r="S13" s="17">
        <v>545804.33326700004</v>
      </c>
      <c r="T13" s="17">
        <v>424833.41262199997</v>
      </c>
      <c r="U13" s="17">
        <v>106208.353156</v>
      </c>
      <c r="V13" s="17">
        <v>10089793.549776001</v>
      </c>
      <c r="W13" s="17">
        <v>0</v>
      </c>
      <c r="X13" s="17">
        <v>10089793.549776001</v>
      </c>
      <c r="Y13" s="17">
        <v>0</v>
      </c>
      <c r="Z13" s="17">
        <v>0.03</v>
      </c>
      <c r="AA13" s="17">
        <v>3.0000000000000027E-2</v>
      </c>
      <c r="AB13" s="17">
        <v>3.0000000000000249E-2</v>
      </c>
      <c r="AC13" s="17">
        <v>873</v>
      </c>
      <c r="AD13" s="17">
        <v>976</v>
      </c>
      <c r="AE13" s="17">
        <v>24922894.941668831</v>
      </c>
      <c r="AF13" s="17">
        <v>14054461.581614951</v>
      </c>
      <c r="AG13" s="17">
        <v>0</v>
      </c>
      <c r="AH13" s="17">
        <v>3725167.5748334602</v>
      </c>
      <c r="AI13" s="17">
        <v>9696088.528550772</v>
      </c>
      <c r="AJ13" s="17">
        <v>13421256.103384232</v>
      </c>
      <c r="AK13" s="17">
        <v>562178.46326459805</v>
      </c>
      <c r="AL13" s="17">
        <v>437578.41500080004</v>
      </c>
      <c r="AM13" s="17">
        <v>109394.60375020001</v>
      </c>
      <c r="AN13" s="17">
        <v>72</v>
      </c>
      <c r="AO13" s="17">
        <v>0</v>
      </c>
      <c r="AP13" s="17">
        <v>10236600.045924967</v>
      </c>
    </row>
    <row r="14" spans="1:42" x14ac:dyDescent="0.25">
      <c r="A14" s="17" t="s">
        <v>193</v>
      </c>
      <c r="B14" s="17">
        <v>0</v>
      </c>
      <c r="C14" s="17">
        <v>8</v>
      </c>
      <c r="D14" s="17">
        <v>10</v>
      </c>
      <c r="E14" s="17">
        <v>1</v>
      </c>
      <c r="F14" s="17" t="s">
        <v>191</v>
      </c>
      <c r="G14" s="17" t="s">
        <v>191</v>
      </c>
      <c r="H14" s="17" t="s">
        <v>1</v>
      </c>
      <c r="I14" s="17" t="s">
        <v>190</v>
      </c>
      <c r="J14" s="17" t="s">
        <v>8</v>
      </c>
      <c r="K14" s="17">
        <v>3</v>
      </c>
      <c r="L14" s="17">
        <v>6</v>
      </c>
      <c r="M14" s="17">
        <v>64168.816245000002</v>
      </c>
      <c r="N14" s="17">
        <v>64168.816245000002</v>
      </c>
      <c r="O14" s="17">
        <v>15563.694904</v>
      </c>
      <c r="P14" s="17">
        <v>0</v>
      </c>
      <c r="Q14" s="17">
        <v>15563.694904</v>
      </c>
      <c r="R14" s="17">
        <v>0</v>
      </c>
      <c r="S14" s="17">
        <v>2566.7526499999999</v>
      </c>
      <c r="T14" s="17">
        <v>1841.5347469999999</v>
      </c>
      <c r="U14" s="17">
        <v>460.38368600000001</v>
      </c>
      <c r="V14" s="17">
        <v>43736.450257999997</v>
      </c>
      <c r="W14" s="17">
        <v>0</v>
      </c>
      <c r="X14" s="17">
        <v>43736.450257999997</v>
      </c>
      <c r="Y14" s="17">
        <v>0</v>
      </c>
      <c r="Z14" s="17">
        <v>0.03</v>
      </c>
      <c r="AA14" s="17">
        <v>3.0000000000000027E-2</v>
      </c>
      <c r="AB14" s="17">
        <v>0</v>
      </c>
      <c r="AC14" s="17">
        <v>3</v>
      </c>
      <c r="AD14" s="17">
        <v>6</v>
      </c>
      <c r="AE14" s="17">
        <v>66093.880732350008</v>
      </c>
      <c r="AF14" s="17">
        <v>66093.880732350008</v>
      </c>
      <c r="AG14" s="17">
        <v>0</v>
      </c>
      <c r="AH14" s="17">
        <v>16030.60575112</v>
      </c>
      <c r="AI14" s="17">
        <v>0</v>
      </c>
      <c r="AJ14" s="17">
        <v>16030.60575112</v>
      </c>
      <c r="AK14" s="17">
        <v>2643.7552292940004</v>
      </c>
      <c r="AL14" s="17">
        <v>1896.7807900774403</v>
      </c>
      <c r="AM14" s="17">
        <v>474.19519751936008</v>
      </c>
      <c r="AN14" s="17">
        <v>81</v>
      </c>
      <c r="AO14" s="17">
        <v>0</v>
      </c>
      <c r="AP14" s="17">
        <v>44372.815607874116</v>
      </c>
    </row>
    <row r="15" spans="1:42" x14ac:dyDescent="0.25">
      <c r="A15" s="17" t="s">
        <v>192</v>
      </c>
      <c r="B15" s="17">
        <v>0</v>
      </c>
      <c r="C15" s="17">
        <v>8</v>
      </c>
      <c r="D15" s="17">
        <v>10</v>
      </c>
      <c r="E15" s="17">
        <v>2</v>
      </c>
      <c r="F15" s="17" t="s">
        <v>191</v>
      </c>
      <c r="G15" s="17" t="s">
        <v>191</v>
      </c>
      <c r="H15" s="17" t="s">
        <v>0</v>
      </c>
      <c r="I15" s="17" t="s">
        <v>190</v>
      </c>
      <c r="J15" s="17" t="s">
        <v>3</v>
      </c>
      <c r="K15" s="17">
        <v>21</v>
      </c>
      <c r="L15" s="17">
        <v>27</v>
      </c>
      <c r="M15" s="17">
        <v>654293.938494</v>
      </c>
      <c r="N15" s="17">
        <v>368970.69340699998</v>
      </c>
      <c r="O15" s="17">
        <v>421338.00440600002</v>
      </c>
      <c r="P15" s="17">
        <v>0</v>
      </c>
      <c r="Q15" s="17">
        <v>160825.476283</v>
      </c>
      <c r="R15" s="17">
        <v>260512.528123</v>
      </c>
      <c r="S15" s="17">
        <v>14758.827735999999</v>
      </c>
      <c r="T15" s="17">
        <v>8727.8842540000005</v>
      </c>
      <c r="U15" s="17">
        <v>2181.971063</v>
      </c>
      <c r="V15" s="17">
        <v>207287.25103499999</v>
      </c>
      <c r="W15" s="17">
        <v>0</v>
      </c>
      <c r="X15" s="17">
        <v>207287.25103499999</v>
      </c>
      <c r="Y15" s="17">
        <v>0</v>
      </c>
      <c r="Z15" s="17">
        <v>0.03</v>
      </c>
      <c r="AA15" s="17">
        <v>3.0000000000000027E-2</v>
      </c>
      <c r="AB15" s="17">
        <v>3.0000000000000249E-2</v>
      </c>
      <c r="AC15" s="17">
        <v>21</v>
      </c>
      <c r="AD15" s="17">
        <v>27</v>
      </c>
      <c r="AE15" s="17">
        <v>673922.75664882001</v>
      </c>
      <c r="AF15" s="17">
        <v>380039.81420920999</v>
      </c>
      <c r="AG15" s="17">
        <v>0</v>
      </c>
      <c r="AH15" s="17">
        <v>165650.24057148999</v>
      </c>
      <c r="AI15" s="17">
        <v>268327.90396669006</v>
      </c>
      <c r="AJ15" s="17">
        <v>433978.14453818009</v>
      </c>
      <c r="AK15" s="17">
        <v>15201.5925683684</v>
      </c>
      <c r="AL15" s="17">
        <v>8989.7207816908613</v>
      </c>
      <c r="AM15" s="17">
        <v>2247.4301954227153</v>
      </c>
      <c r="AN15" s="17">
        <v>82</v>
      </c>
      <c r="AO15" s="17">
        <v>0</v>
      </c>
      <c r="AP15" s="17">
        <v>210303.2805366806</v>
      </c>
    </row>
    <row r="16" spans="1:42" x14ac:dyDescent="0.25">
      <c r="A16" s="17" t="s">
        <v>189</v>
      </c>
      <c r="B16" s="17">
        <v>0</v>
      </c>
      <c r="C16" s="17">
        <v>7</v>
      </c>
      <c r="D16" s="17">
        <v>11</v>
      </c>
      <c r="E16" s="17">
        <v>1</v>
      </c>
      <c r="F16" s="17" t="s">
        <v>19</v>
      </c>
      <c r="G16" s="17" t="s">
        <v>18</v>
      </c>
      <c r="H16" s="17" t="s">
        <v>1</v>
      </c>
      <c r="I16" s="17" t="s">
        <v>17</v>
      </c>
      <c r="J16" s="17" t="s">
        <v>8</v>
      </c>
      <c r="K16" s="17">
        <v>117</v>
      </c>
      <c r="L16" s="17">
        <v>7</v>
      </c>
      <c r="M16" s="17">
        <v>1131342.3753150001</v>
      </c>
      <c r="N16" s="17">
        <v>1131342.3753150001</v>
      </c>
      <c r="O16" s="17">
        <v>1048577.0086950001</v>
      </c>
      <c r="P16" s="17">
        <v>0</v>
      </c>
      <c r="Q16" s="17">
        <v>1048577.0086950001</v>
      </c>
      <c r="R16" s="17">
        <v>0</v>
      </c>
      <c r="S16" s="17">
        <v>45253.695012999997</v>
      </c>
      <c r="T16" s="17">
        <v>1500.466864</v>
      </c>
      <c r="U16" s="17">
        <v>375.116716</v>
      </c>
      <c r="V16" s="17">
        <v>35636.088026999998</v>
      </c>
      <c r="W16" s="17">
        <v>0</v>
      </c>
      <c r="X16" s="17">
        <v>35636.088026999998</v>
      </c>
      <c r="Y16" s="17">
        <v>0</v>
      </c>
      <c r="Z16" s="17">
        <v>0.03</v>
      </c>
      <c r="AA16" s="17">
        <v>3.0000000000000027E-2</v>
      </c>
      <c r="AB16" s="17">
        <v>0</v>
      </c>
      <c r="AC16" s="17">
        <v>117</v>
      </c>
      <c r="AD16" s="17">
        <v>7</v>
      </c>
      <c r="AE16" s="17">
        <v>1165282.6465744502</v>
      </c>
      <c r="AF16" s="17">
        <v>1165282.6465744502</v>
      </c>
      <c r="AG16" s="17">
        <v>0</v>
      </c>
      <c r="AH16" s="17">
        <v>1080034.3189558501</v>
      </c>
      <c r="AI16" s="17">
        <v>0</v>
      </c>
      <c r="AJ16" s="17">
        <v>1080034.3189558501</v>
      </c>
      <c r="AK16" s="17">
        <v>46611.305862978006</v>
      </c>
      <c r="AL16" s="17">
        <v>1545.4808702248838</v>
      </c>
      <c r="AM16" s="17">
        <v>386.37021755622095</v>
      </c>
      <c r="AN16" s="17">
        <v>71</v>
      </c>
      <c r="AO16" s="17">
        <v>0</v>
      </c>
      <c r="AP16" s="17">
        <v>36154.593107823377</v>
      </c>
    </row>
    <row r="17" spans="1:42" x14ac:dyDescent="0.25">
      <c r="A17" s="17" t="s">
        <v>188</v>
      </c>
      <c r="B17" s="17">
        <v>0</v>
      </c>
      <c r="C17" s="17">
        <v>7</v>
      </c>
      <c r="D17" s="17">
        <v>11</v>
      </c>
      <c r="E17" s="17">
        <v>2</v>
      </c>
      <c r="F17" s="17" t="s">
        <v>19</v>
      </c>
      <c r="G17" s="17" t="s">
        <v>18</v>
      </c>
      <c r="H17" s="17" t="s">
        <v>0</v>
      </c>
      <c r="I17" s="17" t="s">
        <v>17</v>
      </c>
      <c r="J17" s="17" t="s">
        <v>3</v>
      </c>
      <c r="K17" s="17">
        <v>31</v>
      </c>
      <c r="L17" s="17">
        <v>2</v>
      </c>
      <c r="M17" s="17">
        <v>578593.44748199999</v>
      </c>
      <c r="N17" s="17">
        <v>326235.010664</v>
      </c>
      <c r="O17" s="17">
        <v>537170.42158299999</v>
      </c>
      <c r="P17" s="17">
        <v>0</v>
      </c>
      <c r="Q17" s="17">
        <v>171851.60018400001</v>
      </c>
      <c r="R17" s="17">
        <v>365318.82139699999</v>
      </c>
      <c r="S17" s="17">
        <v>13049.400426</v>
      </c>
      <c r="T17" s="17">
        <v>1134.945019</v>
      </c>
      <c r="U17" s="17">
        <v>283.73625500000003</v>
      </c>
      <c r="V17" s="17">
        <v>26954.944199000001</v>
      </c>
      <c r="W17" s="17">
        <v>0</v>
      </c>
      <c r="X17" s="17">
        <v>26954.944199000001</v>
      </c>
      <c r="Y17" s="17">
        <v>0</v>
      </c>
      <c r="Z17" s="17">
        <v>0.03</v>
      </c>
      <c r="AA17" s="17">
        <v>3.0000000000000027E-2</v>
      </c>
      <c r="AB17" s="17">
        <v>3.0000000000000249E-2</v>
      </c>
      <c r="AC17" s="17">
        <v>31</v>
      </c>
      <c r="AD17" s="17">
        <v>2</v>
      </c>
      <c r="AE17" s="17">
        <v>595951.25090645999</v>
      </c>
      <c r="AF17" s="17">
        <v>336022.06098392</v>
      </c>
      <c r="AG17" s="17">
        <v>0</v>
      </c>
      <c r="AH17" s="17">
        <v>177007.14818952003</v>
      </c>
      <c r="AI17" s="17">
        <v>376278.38603891007</v>
      </c>
      <c r="AJ17" s="17">
        <v>553285.53422843013</v>
      </c>
      <c r="AK17" s="17">
        <v>13440.882439356801</v>
      </c>
      <c r="AL17" s="17">
        <v>1168.9933695469224</v>
      </c>
      <c r="AM17" s="17">
        <v>292.2483423867306</v>
      </c>
      <c r="AN17" s="17">
        <v>72</v>
      </c>
      <c r="AO17" s="17">
        <v>0</v>
      </c>
      <c r="AP17" s="17">
        <v>27347.138638838314</v>
      </c>
    </row>
    <row r="18" spans="1:42" x14ac:dyDescent="0.25">
      <c r="A18" s="17" t="s">
        <v>187</v>
      </c>
      <c r="B18" s="17">
        <v>0</v>
      </c>
      <c r="C18" s="17">
        <v>10</v>
      </c>
      <c r="D18" s="17">
        <v>14</v>
      </c>
      <c r="E18" s="17">
        <v>1</v>
      </c>
      <c r="F18" s="17" t="s">
        <v>185</v>
      </c>
      <c r="G18" s="17" t="s">
        <v>181</v>
      </c>
      <c r="H18" s="17" t="s">
        <v>1</v>
      </c>
      <c r="I18" s="17" t="s">
        <v>180</v>
      </c>
      <c r="J18" s="17" t="s">
        <v>8</v>
      </c>
      <c r="K18" s="17">
        <v>280</v>
      </c>
      <c r="L18" s="17">
        <v>365</v>
      </c>
      <c r="M18" s="17">
        <v>4058708.7361869998</v>
      </c>
      <c r="N18" s="17">
        <v>4058708.7361869998</v>
      </c>
      <c r="O18" s="17">
        <v>156589.90033500001</v>
      </c>
      <c r="P18" s="17">
        <v>0</v>
      </c>
      <c r="Q18" s="17">
        <v>156589.90033500001</v>
      </c>
      <c r="R18" s="17">
        <v>0</v>
      </c>
      <c r="S18" s="17">
        <v>162348.34944699999</v>
      </c>
      <c r="T18" s="17">
        <v>149590.81945499999</v>
      </c>
      <c r="U18" s="17">
        <v>37397.704863999999</v>
      </c>
      <c r="V18" s="17">
        <v>3552781.962086</v>
      </c>
      <c r="W18" s="17">
        <v>0</v>
      </c>
      <c r="X18" s="17">
        <v>3552781.962086</v>
      </c>
      <c r="Y18" s="17">
        <v>0</v>
      </c>
      <c r="Z18" s="17">
        <v>0.03</v>
      </c>
      <c r="AA18" s="17">
        <v>3.0000000000000027E-2</v>
      </c>
      <c r="AB18" s="17">
        <v>0</v>
      </c>
      <c r="AC18" s="17">
        <v>280</v>
      </c>
      <c r="AD18" s="17">
        <v>365</v>
      </c>
      <c r="AE18" s="17">
        <v>4180469.9982726099</v>
      </c>
      <c r="AF18" s="17">
        <v>4180469.9982726099</v>
      </c>
      <c r="AG18" s="17">
        <v>0</v>
      </c>
      <c r="AH18" s="17">
        <v>161287.59734505002</v>
      </c>
      <c r="AI18" s="17">
        <v>0</v>
      </c>
      <c r="AJ18" s="17">
        <v>161287.59734505002</v>
      </c>
      <c r="AK18" s="17">
        <v>167218.79993090441</v>
      </c>
      <c r="AL18" s="17">
        <v>154078.54403986622</v>
      </c>
      <c r="AM18" s="17">
        <v>38519.636009966554</v>
      </c>
      <c r="AN18" s="17">
        <v>101</v>
      </c>
      <c r="AO18" s="17">
        <v>0</v>
      </c>
      <c r="AP18" s="17">
        <v>3604474.9396326202</v>
      </c>
    </row>
    <row r="19" spans="1:42" x14ac:dyDescent="0.25">
      <c r="A19" s="17" t="s">
        <v>186</v>
      </c>
      <c r="B19" s="17">
        <v>0</v>
      </c>
      <c r="C19" s="17">
        <v>10</v>
      </c>
      <c r="D19" s="17">
        <v>14</v>
      </c>
      <c r="E19" s="17">
        <v>2</v>
      </c>
      <c r="F19" s="17" t="s">
        <v>185</v>
      </c>
      <c r="G19" s="17" t="s">
        <v>181</v>
      </c>
      <c r="H19" s="17" t="s">
        <v>0</v>
      </c>
      <c r="I19" s="17" t="s">
        <v>180</v>
      </c>
      <c r="J19" s="17" t="s">
        <v>3</v>
      </c>
      <c r="K19" s="17">
        <v>90</v>
      </c>
      <c r="L19" s="17">
        <v>112</v>
      </c>
      <c r="M19" s="17">
        <v>2468994.0939710001</v>
      </c>
      <c r="N19" s="17">
        <v>1338719.641209</v>
      </c>
      <c r="O19" s="17">
        <v>328219.173893</v>
      </c>
      <c r="P19" s="17">
        <v>0</v>
      </c>
      <c r="Q19" s="17">
        <v>64628.036435000002</v>
      </c>
      <c r="R19" s="17">
        <v>263591.13745899999</v>
      </c>
      <c r="S19" s="17">
        <v>53548.785648999998</v>
      </c>
      <c r="T19" s="17">
        <v>83489.045377000002</v>
      </c>
      <c r="U19" s="17">
        <v>20872.261343999999</v>
      </c>
      <c r="V19" s="17">
        <v>1982864.8277080001</v>
      </c>
      <c r="W19" s="17">
        <v>0</v>
      </c>
      <c r="X19" s="17">
        <v>1982864.8277080001</v>
      </c>
      <c r="Y19" s="17">
        <v>0</v>
      </c>
      <c r="Z19" s="17">
        <v>0.03</v>
      </c>
      <c r="AA19" s="17">
        <v>3.0000000000000027E-2</v>
      </c>
      <c r="AB19" s="17">
        <v>3.0000000000000027E-2</v>
      </c>
      <c r="AC19" s="17">
        <v>90</v>
      </c>
      <c r="AD19" s="17">
        <v>112</v>
      </c>
      <c r="AE19" s="17">
        <v>2543063.9167901301</v>
      </c>
      <c r="AF19" s="17">
        <v>1378881.23044527</v>
      </c>
      <c r="AG19" s="17">
        <v>0</v>
      </c>
      <c r="AH19" s="17">
        <v>66566.877528049998</v>
      </c>
      <c r="AI19" s="17">
        <v>271498.87158277002</v>
      </c>
      <c r="AJ19" s="17">
        <v>338065.74911082</v>
      </c>
      <c r="AK19" s="17">
        <v>55155.2492178108</v>
      </c>
      <c r="AL19" s="17">
        <v>85993.716738459974</v>
      </c>
      <c r="AM19" s="17">
        <v>21498.429184614994</v>
      </c>
      <c r="AN19" s="17">
        <v>102</v>
      </c>
      <c r="AO19" s="17">
        <v>0</v>
      </c>
      <c r="AP19" s="17">
        <v>2011715.5109503481</v>
      </c>
    </row>
    <row r="20" spans="1:42" x14ac:dyDescent="0.25">
      <c r="A20" s="17" t="s">
        <v>184</v>
      </c>
      <c r="B20" s="17">
        <v>0</v>
      </c>
      <c r="C20" s="17">
        <v>10</v>
      </c>
      <c r="D20" s="17">
        <v>16</v>
      </c>
      <c r="E20" s="17">
        <v>1</v>
      </c>
      <c r="F20" s="17" t="s">
        <v>182</v>
      </c>
      <c r="G20" s="17" t="s">
        <v>181</v>
      </c>
      <c r="H20" s="17" t="s">
        <v>1</v>
      </c>
      <c r="I20" s="17" t="s">
        <v>180</v>
      </c>
      <c r="J20" s="17" t="s">
        <v>8</v>
      </c>
      <c r="K20" s="17">
        <v>104</v>
      </c>
      <c r="L20" s="17">
        <v>90</v>
      </c>
      <c r="M20" s="17">
        <v>1342438.433131</v>
      </c>
      <c r="N20" s="17">
        <v>1342438.433131</v>
      </c>
      <c r="O20" s="17">
        <v>468995.991439</v>
      </c>
      <c r="P20" s="17">
        <v>0</v>
      </c>
      <c r="Q20" s="17">
        <v>468995.991439</v>
      </c>
      <c r="R20" s="17">
        <v>0</v>
      </c>
      <c r="S20" s="17">
        <v>53697.537324999998</v>
      </c>
      <c r="T20" s="17">
        <v>32789.796175000003</v>
      </c>
      <c r="U20" s="17">
        <v>8197.4490430000005</v>
      </c>
      <c r="V20" s="17">
        <v>778757.65914899996</v>
      </c>
      <c r="W20" s="17">
        <v>0</v>
      </c>
      <c r="X20" s="17">
        <v>778757.65914899996</v>
      </c>
      <c r="Y20" s="17">
        <v>0</v>
      </c>
      <c r="Z20" s="17">
        <v>0.03</v>
      </c>
      <c r="AA20" s="17">
        <v>3.0000000000000027E-2</v>
      </c>
      <c r="AB20" s="17">
        <v>0</v>
      </c>
      <c r="AC20" s="17">
        <v>104</v>
      </c>
      <c r="AD20" s="17">
        <v>90</v>
      </c>
      <c r="AE20" s="17">
        <v>1382711.5861249301</v>
      </c>
      <c r="AF20" s="17">
        <v>1382711.5861249301</v>
      </c>
      <c r="AG20" s="17">
        <v>0</v>
      </c>
      <c r="AH20" s="17">
        <v>483065.87118217</v>
      </c>
      <c r="AI20" s="17">
        <v>0</v>
      </c>
      <c r="AJ20" s="17">
        <v>483065.87118217</v>
      </c>
      <c r="AK20" s="17">
        <v>55308.463444997207</v>
      </c>
      <c r="AL20" s="17">
        <v>33773.490059910517</v>
      </c>
      <c r="AM20" s="17">
        <v>8443.3725149776292</v>
      </c>
      <c r="AN20" s="17">
        <v>101</v>
      </c>
      <c r="AO20" s="17">
        <v>0</v>
      </c>
      <c r="AP20" s="17">
        <v>790088.58308903163</v>
      </c>
    </row>
    <row r="21" spans="1:42" x14ac:dyDescent="0.25">
      <c r="A21" s="17" t="s">
        <v>183</v>
      </c>
      <c r="B21" s="17">
        <v>0</v>
      </c>
      <c r="C21" s="17">
        <v>10</v>
      </c>
      <c r="D21" s="17">
        <v>16</v>
      </c>
      <c r="E21" s="17">
        <v>2</v>
      </c>
      <c r="F21" s="17" t="s">
        <v>182</v>
      </c>
      <c r="G21" s="17" t="s">
        <v>181</v>
      </c>
      <c r="H21" s="17" t="s">
        <v>0</v>
      </c>
      <c r="I21" s="17" t="s">
        <v>180</v>
      </c>
      <c r="J21" s="17" t="s">
        <v>3</v>
      </c>
      <c r="K21" s="17">
        <v>73</v>
      </c>
      <c r="L21" s="17">
        <v>74</v>
      </c>
      <c r="M21" s="17">
        <v>1869299.032968</v>
      </c>
      <c r="N21" s="17">
        <v>1013578.0305699999</v>
      </c>
      <c r="O21" s="17">
        <v>1195234.4686710001</v>
      </c>
      <c r="P21" s="17">
        <v>0</v>
      </c>
      <c r="Q21" s="17">
        <v>435446.042089</v>
      </c>
      <c r="R21" s="17">
        <v>759788.42658299999</v>
      </c>
      <c r="S21" s="17">
        <v>40543.121222000002</v>
      </c>
      <c r="T21" s="17">
        <v>25340.857723000001</v>
      </c>
      <c r="U21" s="17">
        <v>6335.21443</v>
      </c>
      <c r="V21" s="17">
        <v>601845.37092200003</v>
      </c>
      <c r="W21" s="17">
        <v>0</v>
      </c>
      <c r="X21" s="17">
        <v>601845.37092200003</v>
      </c>
      <c r="Y21" s="17">
        <v>0</v>
      </c>
      <c r="Z21" s="17">
        <v>0.03</v>
      </c>
      <c r="AA21" s="17">
        <v>3.0000000000000027E-2</v>
      </c>
      <c r="AB21" s="17">
        <v>3.0000000000000027E-2</v>
      </c>
      <c r="AC21" s="17">
        <v>73</v>
      </c>
      <c r="AD21" s="17">
        <v>74</v>
      </c>
      <c r="AE21" s="17">
        <v>1925378.0039570401</v>
      </c>
      <c r="AF21" s="17">
        <v>1043985.3714871</v>
      </c>
      <c r="AG21" s="17">
        <v>0</v>
      </c>
      <c r="AH21" s="17">
        <v>448509.42335167003</v>
      </c>
      <c r="AI21" s="17">
        <v>782582.07938049</v>
      </c>
      <c r="AJ21" s="17">
        <v>1231091.50273216</v>
      </c>
      <c r="AK21" s="17">
        <v>41759.414859484001</v>
      </c>
      <c r="AL21" s="17">
        <v>26101.083454615848</v>
      </c>
      <c r="AM21" s="17">
        <v>6525.2708636539619</v>
      </c>
      <c r="AN21" s="17">
        <v>102</v>
      </c>
      <c r="AO21" s="17">
        <v>0</v>
      </c>
      <c r="AP21" s="17">
        <v>610602.22106641938</v>
      </c>
    </row>
    <row r="22" spans="1:42" x14ac:dyDescent="0.25">
      <c r="A22" s="17" t="s">
        <v>179</v>
      </c>
      <c r="B22" s="17">
        <v>0</v>
      </c>
      <c r="C22" s="17">
        <v>13</v>
      </c>
      <c r="D22" s="17">
        <v>19</v>
      </c>
      <c r="E22" s="17">
        <v>1</v>
      </c>
      <c r="F22" s="17" t="s">
        <v>178</v>
      </c>
      <c r="G22" s="17" t="s">
        <v>177</v>
      </c>
      <c r="H22" s="17" t="s">
        <v>1</v>
      </c>
      <c r="I22" s="17" t="s">
        <v>176</v>
      </c>
      <c r="J22" s="17" t="s">
        <v>8</v>
      </c>
      <c r="K22" s="17">
        <v>0</v>
      </c>
      <c r="L22" s="17">
        <v>0</v>
      </c>
      <c r="M22" s="17">
        <v>4934.9354869999997</v>
      </c>
      <c r="N22" s="17">
        <v>4934.9354869999997</v>
      </c>
      <c r="O22" s="17">
        <v>3523.8002959999999</v>
      </c>
      <c r="P22" s="17">
        <v>0</v>
      </c>
      <c r="Q22" s="17">
        <v>3523.8002959999999</v>
      </c>
      <c r="R22" s="17">
        <v>0</v>
      </c>
      <c r="S22" s="17">
        <v>197.39742000000001</v>
      </c>
      <c r="T22" s="17">
        <v>48.549511000000003</v>
      </c>
      <c r="U22" s="17">
        <v>12.137378</v>
      </c>
      <c r="V22" s="17">
        <v>1153.050882</v>
      </c>
      <c r="W22" s="17">
        <v>0</v>
      </c>
      <c r="X22" s="17">
        <v>1153.050882</v>
      </c>
      <c r="Y22" s="17">
        <v>0</v>
      </c>
      <c r="Z22" s="17">
        <v>0.03</v>
      </c>
      <c r="AA22" s="17">
        <v>3.0000000000000027E-2</v>
      </c>
      <c r="AB22" s="17">
        <v>0</v>
      </c>
      <c r="AC22" s="17">
        <v>0</v>
      </c>
      <c r="AD22" s="17">
        <v>0</v>
      </c>
      <c r="AE22" s="17">
        <v>5082.9835516100002</v>
      </c>
      <c r="AF22" s="17">
        <v>5082.9835516100002</v>
      </c>
      <c r="AG22" s="17">
        <v>0</v>
      </c>
      <c r="AH22" s="17">
        <v>3629.5143048800001</v>
      </c>
      <c r="AI22" s="17">
        <v>0</v>
      </c>
      <c r="AJ22" s="17">
        <v>3629.5143048800001</v>
      </c>
      <c r="AK22" s="17">
        <v>203.31934206440002</v>
      </c>
      <c r="AL22" s="17">
        <v>50.00599618662401</v>
      </c>
      <c r="AM22" s="17">
        <v>12.501499046656003</v>
      </c>
      <c r="AN22" s="17">
        <v>131</v>
      </c>
      <c r="AO22" s="17">
        <v>0</v>
      </c>
      <c r="AP22" s="17">
        <v>1169.8277732908352</v>
      </c>
    </row>
    <row r="23" spans="1:42" x14ac:dyDescent="0.25">
      <c r="A23" s="17" t="s">
        <v>175</v>
      </c>
      <c r="B23" s="17">
        <v>0</v>
      </c>
      <c r="C23" s="17">
        <v>16</v>
      </c>
      <c r="D23" s="17">
        <v>22</v>
      </c>
      <c r="E23" s="17">
        <v>1</v>
      </c>
      <c r="F23" s="17" t="s">
        <v>173</v>
      </c>
      <c r="G23" s="17" t="s">
        <v>172</v>
      </c>
      <c r="H23" s="17" t="s">
        <v>1</v>
      </c>
      <c r="I23" s="17" t="s">
        <v>171</v>
      </c>
      <c r="J23" s="17" t="s">
        <v>8</v>
      </c>
      <c r="K23" s="17">
        <v>176</v>
      </c>
      <c r="L23" s="17">
        <v>209</v>
      </c>
      <c r="M23" s="17">
        <v>3345121.9746190002</v>
      </c>
      <c r="N23" s="17">
        <v>3345121.9746190002</v>
      </c>
      <c r="O23" s="17">
        <v>354812.49267299997</v>
      </c>
      <c r="P23" s="17">
        <v>0</v>
      </c>
      <c r="Q23" s="17">
        <v>354812.49267299997</v>
      </c>
      <c r="R23" s="17">
        <v>0</v>
      </c>
      <c r="S23" s="17">
        <v>133804.87898400001</v>
      </c>
      <c r="T23" s="17">
        <v>114260.184118</v>
      </c>
      <c r="U23" s="17">
        <v>28565.046030000001</v>
      </c>
      <c r="V23" s="17">
        <v>2713679.3728140001</v>
      </c>
      <c r="W23" s="17">
        <v>0</v>
      </c>
      <c r="X23" s="17">
        <v>2713679.3728140001</v>
      </c>
      <c r="Y23" s="17">
        <v>0.05</v>
      </c>
      <c r="Z23" s="17">
        <v>0.05</v>
      </c>
      <c r="AA23" s="17">
        <v>5.0000000000000044E-2</v>
      </c>
      <c r="AB23" s="17">
        <v>0</v>
      </c>
      <c r="AC23" s="17">
        <v>184.8</v>
      </c>
      <c r="AD23" s="17">
        <v>219.45000000000002</v>
      </c>
      <c r="AE23" s="17">
        <v>3687996.9770174478</v>
      </c>
      <c r="AF23" s="17">
        <v>3687996.9770174478</v>
      </c>
      <c r="AG23" s="17">
        <v>0</v>
      </c>
      <c r="AH23" s="17">
        <v>391180.7731719825</v>
      </c>
      <c r="AI23" s="17">
        <v>0</v>
      </c>
      <c r="AJ23" s="17">
        <v>391180.7731719825</v>
      </c>
      <c r="AK23" s="17">
        <v>147519.87908069792</v>
      </c>
      <c r="AL23" s="17">
        <v>125971.85299059071</v>
      </c>
      <c r="AM23" s="17">
        <v>31492.963247647676</v>
      </c>
      <c r="AN23" s="17">
        <v>161</v>
      </c>
      <c r="AO23" s="17">
        <v>0</v>
      </c>
      <c r="AP23" s="17">
        <v>2946954.0358986314</v>
      </c>
    </row>
    <row r="24" spans="1:42" x14ac:dyDescent="0.25">
      <c r="A24" s="17" t="s">
        <v>174</v>
      </c>
      <c r="B24" s="17">
        <v>0</v>
      </c>
      <c r="C24" s="17">
        <v>16</v>
      </c>
      <c r="D24" s="17">
        <v>22</v>
      </c>
      <c r="E24" s="17">
        <v>2</v>
      </c>
      <c r="F24" s="17" t="s">
        <v>173</v>
      </c>
      <c r="G24" s="17" t="s">
        <v>172</v>
      </c>
      <c r="H24" s="17" t="s">
        <v>0</v>
      </c>
      <c r="I24" s="17" t="s">
        <v>171</v>
      </c>
      <c r="J24" s="17" t="s">
        <v>3</v>
      </c>
      <c r="K24" s="17">
        <v>169</v>
      </c>
      <c r="L24" s="17">
        <v>222</v>
      </c>
      <c r="M24" s="17">
        <v>5793271.654352</v>
      </c>
      <c r="N24" s="17">
        <v>3244302.9545920002</v>
      </c>
      <c r="O24" s="17">
        <v>1355251.2649660001</v>
      </c>
      <c r="P24" s="17">
        <v>0</v>
      </c>
      <c r="Q24" s="17">
        <v>157852.335468</v>
      </c>
      <c r="R24" s="17">
        <v>1197398.9294960001</v>
      </c>
      <c r="S24" s="17">
        <v>129772.118183</v>
      </c>
      <c r="T24" s="17">
        <v>172329.930849</v>
      </c>
      <c r="U24" s="17">
        <v>43082.482711999997</v>
      </c>
      <c r="V24" s="17">
        <v>4092835.8576420001</v>
      </c>
      <c r="W24" s="17">
        <v>0</v>
      </c>
      <c r="X24" s="17">
        <v>4092835.8576420001</v>
      </c>
      <c r="Y24" s="17">
        <v>0.05</v>
      </c>
      <c r="Z24" s="17">
        <v>0.05</v>
      </c>
      <c r="AA24" s="17">
        <v>5.0000000000000044E-2</v>
      </c>
      <c r="AB24" s="17">
        <v>5.0000000000000044E-2</v>
      </c>
      <c r="AC24" s="17">
        <v>177.45000000000002</v>
      </c>
      <c r="AD24" s="17">
        <v>233.10000000000002</v>
      </c>
      <c r="AE24" s="17">
        <v>6387081.998923081</v>
      </c>
      <c r="AF24" s="17">
        <v>3576844.0074376808</v>
      </c>
      <c r="AG24" s="17">
        <v>0</v>
      </c>
      <c r="AH24" s="17">
        <v>174032.19985347003</v>
      </c>
      <c r="AI24" s="17">
        <v>1320132.3197693403</v>
      </c>
      <c r="AJ24" s="17">
        <v>1494164.5196228104</v>
      </c>
      <c r="AK24" s="17">
        <v>143073.76029750725</v>
      </c>
      <c r="AL24" s="17">
        <v>189993.74876011055</v>
      </c>
      <c r="AM24" s="17">
        <v>47498.437190027638</v>
      </c>
      <c r="AN24" s="17">
        <v>162</v>
      </c>
      <c r="AO24" s="17">
        <v>0</v>
      </c>
      <c r="AP24" s="17">
        <v>4444666.2600568356</v>
      </c>
    </row>
    <row r="25" spans="1:42" x14ac:dyDescent="0.25">
      <c r="A25" s="17" t="s">
        <v>170</v>
      </c>
      <c r="B25" s="17">
        <v>0</v>
      </c>
      <c r="C25" s="17">
        <v>19</v>
      </c>
      <c r="D25" s="17">
        <v>27</v>
      </c>
      <c r="E25" s="17">
        <v>1</v>
      </c>
      <c r="F25" s="17" t="s">
        <v>168</v>
      </c>
      <c r="G25" s="17" t="s">
        <v>167</v>
      </c>
      <c r="H25" s="17" t="s">
        <v>1</v>
      </c>
      <c r="I25" s="17" t="s">
        <v>166</v>
      </c>
      <c r="J25" s="17" t="s">
        <v>8</v>
      </c>
      <c r="K25" s="17">
        <v>174</v>
      </c>
      <c r="L25" s="17">
        <v>224</v>
      </c>
      <c r="M25" s="17">
        <v>2926426.686007</v>
      </c>
      <c r="N25" s="17">
        <v>2926426.686007</v>
      </c>
      <c r="O25" s="17">
        <v>143494.79258000001</v>
      </c>
      <c r="P25" s="17">
        <v>0</v>
      </c>
      <c r="Q25" s="17">
        <v>143494.79258000001</v>
      </c>
      <c r="R25" s="17">
        <v>0</v>
      </c>
      <c r="S25" s="17">
        <v>117057.06744</v>
      </c>
      <c r="T25" s="17">
        <v>106634.99304</v>
      </c>
      <c r="U25" s="17">
        <v>26658.748259</v>
      </c>
      <c r="V25" s="17">
        <v>2532581.0846879999</v>
      </c>
      <c r="W25" s="17">
        <v>0</v>
      </c>
      <c r="X25" s="17">
        <v>2532581.0846879999</v>
      </c>
      <c r="Y25" s="17">
        <v>0.08</v>
      </c>
      <c r="Z25" s="17">
        <v>0.03</v>
      </c>
      <c r="AA25" s="17">
        <v>3.0000000000000027E-2</v>
      </c>
      <c r="AB25" s="17">
        <v>0</v>
      </c>
      <c r="AC25" s="17">
        <v>187.92000000000002</v>
      </c>
      <c r="AD25" s="17">
        <v>241.92000000000002</v>
      </c>
      <c r="AE25" s="17">
        <v>3255357.0455141868</v>
      </c>
      <c r="AF25" s="17">
        <v>3255357.0455141868</v>
      </c>
      <c r="AG25" s="17">
        <v>0</v>
      </c>
      <c r="AH25" s="17">
        <v>159623.60726599203</v>
      </c>
      <c r="AI25" s="17">
        <v>0</v>
      </c>
      <c r="AJ25" s="17">
        <v>159623.60726599203</v>
      </c>
      <c r="AK25" s="17">
        <v>130214.28182056747</v>
      </c>
      <c r="AL25" s="17">
        <v>118620.7662571051</v>
      </c>
      <c r="AM25" s="17">
        <v>29655.191564276276</v>
      </c>
      <c r="AN25" s="17">
        <v>191</v>
      </c>
      <c r="AO25" s="17">
        <v>0</v>
      </c>
      <c r="AP25" s="17">
        <v>2774984.5506271524</v>
      </c>
    </row>
    <row r="26" spans="1:42" x14ac:dyDescent="0.25">
      <c r="A26" s="17" t="s">
        <v>169</v>
      </c>
      <c r="B26" s="17">
        <v>0</v>
      </c>
      <c r="C26" s="17">
        <v>19</v>
      </c>
      <c r="D26" s="17">
        <v>27</v>
      </c>
      <c r="E26" s="17">
        <v>2</v>
      </c>
      <c r="F26" s="17" t="s">
        <v>168</v>
      </c>
      <c r="G26" s="17" t="s">
        <v>167</v>
      </c>
      <c r="H26" s="17" t="s">
        <v>0</v>
      </c>
      <c r="I26" s="17" t="s">
        <v>166</v>
      </c>
      <c r="J26" s="17" t="s">
        <v>3</v>
      </c>
      <c r="K26" s="17">
        <v>73</v>
      </c>
      <c r="L26" s="17">
        <v>98</v>
      </c>
      <c r="M26" s="17">
        <v>2115965.4642779999</v>
      </c>
      <c r="N26" s="17">
        <v>1238118.8807999999</v>
      </c>
      <c r="O26" s="17">
        <v>153857.84718800001</v>
      </c>
      <c r="P26" s="17">
        <v>0</v>
      </c>
      <c r="Q26" s="17">
        <v>59087.800794000002</v>
      </c>
      <c r="R26" s="17">
        <v>94770.046394000005</v>
      </c>
      <c r="S26" s="17">
        <v>49524.755232000003</v>
      </c>
      <c r="T26" s="17">
        <v>76503.314473999999</v>
      </c>
      <c r="U26" s="17">
        <v>19125.828619</v>
      </c>
      <c r="V26" s="17">
        <v>1816953.7187650001</v>
      </c>
      <c r="W26" s="17">
        <v>0</v>
      </c>
      <c r="X26" s="17">
        <v>1816953.7187650001</v>
      </c>
      <c r="Y26" s="17">
        <v>0.08</v>
      </c>
      <c r="Z26" s="17">
        <v>0.03</v>
      </c>
      <c r="AA26" s="17">
        <v>3.0000000000000027E-2</v>
      </c>
      <c r="AB26" s="17">
        <v>3.0000000000000027E-2</v>
      </c>
      <c r="AC26" s="17">
        <v>78.84</v>
      </c>
      <c r="AD26" s="17">
        <v>105.84</v>
      </c>
      <c r="AE26" s="17">
        <v>2353799.9824628471</v>
      </c>
      <c r="AF26" s="17">
        <v>1377283.4430019201</v>
      </c>
      <c r="AG26" s="17">
        <v>0</v>
      </c>
      <c r="AH26" s="17">
        <v>65729.269603245601</v>
      </c>
      <c r="AI26" s="17">
        <v>105422.19960868561</v>
      </c>
      <c r="AJ26" s="17">
        <v>171151.46921193122</v>
      </c>
      <c r="AK26" s="17">
        <v>55091.337720076808</v>
      </c>
      <c r="AL26" s="17">
        <v>85102.287021233555</v>
      </c>
      <c r="AM26" s="17">
        <v>21275.571755308389</v>
      </c>
      <c r="AN26" s="17">
        <v>192</v>
      </c>
      <c r="AO26" s="17">
        <v>0</v>
      </c>
      <c r="AP26" s="17">
        <v>1990861.6270029824</v>
      </c>
    </row>
    <row r="27" spans="1:42" x14ac:dyDescent="0.25">
      <c r="A27" s="17" t="s">
        <v>165</v>
      </c>
      <c r="B27" s="17">
        <v>0</v>
      </c>
      <c r="C27" s="17">
        <v>22</v>
      </c>
      <c r="D27" s="17">
        <v>30</v>
      </c>
      <c r="E27" s="17">
        <v>1</v>
      </c>
      <c r="F27" s="17" t="s">
        <v>163</v>
      </c>
      <c r="G27" s="17" t="s">
        <v>159</v>
      </c>
      <c r="H27" s="17" t="s">
        <v>1</v>
      </c>
      <c r="I27" s="17" t="s">
        <v>158</v>
      </c>
      <c r="J27" s="17" t="s">
        <v>8</v>
      </c>
      <c r="K27" s="17">
        <v>150</v>
      </c>
      <c r="L27" s="17">
        <v>162</v>
      </c>
      <c r="M27" s="17">
        <v>2112643.5968999998</v>
      </c>
      <c r="N27" s="17">
        <v>2112643.5968999998</v>
      </c>
      <c r="O27" s="17">
        <v>515962.36189399997</v>
      </c>
      <c r="P27" s="17">
        <v>0</v>
      </c>
      <c r="Q27" s="17">
        <v>515962.36189399997</v>
      </c>
      <c r="R27" s="17">
        <v>0</v>
      </c>
      <c r="S27" s="17">
        <v>84505.743875999993</v>
      </c>
      <c r="T27" s="17">
        <v>60487.019646000001</v>
      </c>
      <c r="U27" s="17">
        <v>15121.754911</v>
      </c>
      <c r="V27" s="17">
        <v>1436566.716573</v>
      </c>
      <c r="W27" s="17">
        <v>0</v>
      </c>
      <c r="X27" s="17">
        <v>1436566.716573</v>
      </c>
      <c r="Y27" s="17">
        <v>0</v>
      </c>
      <c r="Z27" s="17">
        <v>0</v>
      </c>
      <c r="AA27" s="17">
        <v>0</v>
      </c>
      <c r="AB27" s="17">
        <v>0</v>
      </c>
      <c r="AC27" s="17">
        <v>150</v>
      </c>
      <c r="AD27" s="17">
        <v>162</v>
      </c>
      <c r="AE27" s="17">
        <v>2112643.5968999998</v>
      </c>
      <c r="AF27" s="17">
        <v>2112643.5968999998</v>
      </c>
      <c r="AG27" s="17">
        <v>0</v>
      </c>
      <c r="AH27" s="17">
        <v>515962.36189399997</v>
      </c>
      <c r="AI27" s="17">
        <v>0</v>
      </c>
      <c r="AJ27" s="17">
        <v>515962.36189399997</v>
      </c>
      <c r="AK27" s="17">
        <v>84505.743875999993</v>
      </c>
      <c r="AL27" s="17">
        <v>60487.019645200002</v>
      </c>
      <c r="AM27" s="17">
        <v>15121.7549113</v>
      </c>
      <c r="AN27" s="17">
        <v>221</v>
      </c>
      <c r="AO27" s="17">
        <v>0</v>
      </c>
      <c r="AP27" s="17">
        <v>1415018.2158248974</v>
      </c>
    </row>
    <row r="28" spans="1:42" x14ac:dyDescent="0.25">
      <c r="A28" s="17" t="s">
        <v>164</v>
      </c>
      <c r="B28" s="17">
        <v>0</v>
      </c>
      <c r="C28" s="17">
        <v>22</v>
      </c>
      <c r="D28" s="17">
        <v>30</v>
      </c>
      <c r="E28" s="17">
        <v>2</v>
      </c>
      <c r="F28" s="17" t="s">
        <v>163</v>
      </c>
      <c r="G28" s="17" t="s">
        <v>159</v>
      </c>
      <c r="H28" s="17" t="s">
        <v>0</v>
      </c>
      <c r="I28" s="17" t="s">
        <v>158</v>
      </c>
      <c r="J28" s="17" t="s">
        <v>3</v>
      </c>
      <c r="K28" s="17">
        <v>284</v>
      </c>
      <c r="L28" s="17">
        <v>341</v>
      </c>
      <c r="M28" s="17">
        <v>7368497.9250050001</v>
      </c>
      <c r="N28" s="17">
        <v>4149057.53198</v>
      </c>
      <c r="O28" s="17">
        <v>4013867.446949</v>
      </c>
      <c r="P28" s="17">
        <v>0</v>
      </c>
      <c r="Q28" s="17">
        <v>1137570.3560510001</v>
      </c>
      <c r="R28" s="17">
        <v>2876297.0908989999</v>
      </c>
      <c r="S28" s="17">
        <v>165962.30128000001</v>
      </c>
      <c r="T28" s="17">
        <v>127546.727071</v>
      </c>
      <c r="U28" s="17">
        <v>31886.681767999999</v>
      </c>
      <c r="V28" s="17">
        <v>3029234.7679369999</v>
      </c>
      <c r="W28" s="17">
        <v>0</v>
      </c>
      <c r="X28" s="17">
        <v>3029234.7679369999</v>
      </c>
      <c r="Y28" s="17">
        <v>0</v>
      </c>
      <c r="Z28" s="17">
        <v>0</v>
      </c>
      <c r="AA28" s="17">
        <v>0</v>
      </c>
      <c r="AB28" s="17">
        <v>0</v>
      </c>
      <c r="AC28" s="17">
        <v>284</v>
      </c>
      <c r="AD28" s="17">
        <v>341</v>
      </c>
      <c r="AE28" s="17">
        <v>7368497.9250050001</v>
      </c>
      <c r="AF28" s="17">
        <v>4149057.53198</v>
      </c>
      <c r="AG28" s="17">
        <v>0</v>
      </c>
      <c r="AH28" s="17">
        <v>1137570.3560510001</v>
      </c>
      <c r="AI28" s="17">
        <v>2876297.0908989999</v>
      </c>
      <c r="AJ28" s="17">
        <v>4013867.4469499998</v>
      </c>
      <c r="AK28" s="17">
        <v>165962.30127920001</v>
      </c>
      <c r="AL28" s="17">
        <v>127546.727071032</v>
      </c>
      <c r="AM28" s="17">
        <v>31886.681767758</v>
      </c>
      <c r="AN28" s="17">
        <v>222</v>
      </c>
      <c r="AO28" s="17">
        <v>0</v>
      </c>
      <c r="AP28" s="17">
        <v>2983796.246417955</v>
      </c>
    </row>
    <row r="29" spans="1:42" x14ac:dyDescent="0.25">
      <c r="A29" s="17" t="s">
        <v>162</v>
      </c>
      <c r="B29" s="17">
        <v>0</v>
      </c>
      <c r="C29" s="17">
        <v>22</v>
      </c>
      <c r="D29" s="17">
        <v>33</v>
      </c>
      <c r="E29" s="17">
        <v>1</v>
      </c>
      <c r="F29" s="17" t="s">
        <v>160</v>
      </c>
      <c r="G29" s="17" t="s">
        <v>159</v>
      </c>
      <c r="H29" s="17" t="s">
        <v>1</v>
      </c>
      <c r="I29" s="17" t="s">
        <v>158</v>
      </c>
      <c r="J29" s="17" t="s">
        <v>8</v>
      </c>
      <c r="K29" s="17">
        <v>10</v>
      </c>
      <c r="L29" s="17">
        <v>12</v>
      </c>
      <c r="M29" s="17">
        <v>168810.415163</v>
      </c>
      <c r="N29" s="17">
        <v>168810.415163</v>
      </c>
      <c r="O29" s="17">
        <v>0</v>
      </c>
      <c r="P29" s="17">
        <v>0</v>
      </c>
      <c r="Q29" s="17">
        <v>0</v>
      </c>
      <c r="R29" s="17">
        <v>0</v>
      </c>
      <c r="S29" s="17">
        <v>6752.4166059999998</v>
      </c>
      <c r="T29" s="17">
        <v>6482.3199420000001</v>
      </c>
      <c r="U29" s="17">
        <v>1620.579986</v>
      </c>
      <c r="V29" s="17">
        <v>153955.09862899999</v>
      </c>
      <c r="W29" s="17">
        <v>0</v>
      </c>
      <c r="X29" s="17">
        <v>153955.09862899999</v>
      </c>
      <c r="Y29" s="17">
        <v>0</v>
      </c>
      <c r="Z29" s="17">
        <v>0.04</v>
      </c>
      <c r="AA29" s="17">
        <v>4.0000000000000036E-2</v>
      </c>
      <c r="AB29" s="17">
        <v>0</v>
      </c>
      <c r="AC29" s="17">
        <v>10</v>
      </c>
      <c r="AD29" s="17">
        <v>12</v>
      </c>
      <c r="AE29" s="17">
        <v>175562.83176952001</v>
      </c>
      <c r="AF29" s="17">
        <v>175562.83176952001</v>
      </c>
      <c r="AG29" s="17">
        <v>0</v>
      </c>
      <c r="AH29" s="17">
        <v>0</v>
      </c>
      <c r="AI29" s="17">
        <v>0</v>
      </c>
      <c r="AJ29" s="17">
        <v>0</v>
      </c>
      <c r="AK29" s="17">
        <v>7022.5132707808007</v>
      </c>
      <c r="AL29" s="17">
        <v>6741.612739949569</v>
      </c>
      <c r="AM29" s="17">
        <v>1685.4031849873923</v>
      </c>
      <c r="AN29" s="17">
        <v>221</v>
      </c>
      <c r="AO29" s="17">
        <v>0</v>
      </c>
      <c r="AP29" s="17">
        <v>157711.60303519521</v>
      </c>
    </row>
    <row r="30" spans="1:42" x14ac:dyDescent="0.25">
      <c r="A30" s="17" t="s">
        <v>161</v>
      </c>
      <c r="B30" s="17">
        <v>0</v>
      </c>
      <c r="C30" s="17">
        <v>22</v>
      </c>
      <c r="D30" s="17">
        <v>33</v>
      </c>
      <c r="E30" s="17">
        <v>2</v>
      </c>
      <c r="F30" s="17" t="s">
        <v>160</v>
      </c>
      <c r="G30" s="17" t="s">
        <v>159</v>
      </c>
      <c r="H30" s="17" t="s">
        <v>0</v>
      </c>
      <c r="I30" s="17" t="s">
        <v>158</v>
      </c>
      <c r="J30" s="17" t="s">
        <v>3</v>
      </c>
      <c r="K30" s="17">
        <v>9</v>
      </c>
      <c r="L30" s="17">
        <v>10</v>
      </c>
      <c r="M30" s="17">
        <v>242001.74668899999</v>
      </c>
      <c r="N30" s="17">
        <v>136255.798102</v>
      </c>
      <c r="O30" s="17">
        <v>30840.157218</v>
      </c>
      <c r="P30" s="17">
        <v>0</v>
      </c>
      <c r="Q30" s="17">
        <v>10281.225581999999</v>
      </c>
      <c r="R30" s="17">
        <v>20558.931636000001</v>
      </c>
      <c r="S30" s="17">
        <v>5450.2319239999997</v>
      </c>
      <c r="T30" s="17">
        <v>8228.4543020000001</v>
      </c>
      <c r="U30" s="17">
        <v>2057.1135760000002</v>
      </c>
      <c r="V30" s="17">
        <v>195425.78966899999</v>
      </c>
      <c r="W30" s="17">
        <v>0</v>
      </c>
      <c r="X30" s="17">
        <v>195425.78966899999</v>
      </c>
      <c r="Y30" s="17">
        <v>0</v>
      </c>
      <c r="Z30" s="17">
        <v>0.04</v>
      </c>
      <c r="AA30" s="17">
        <v>4.0000000000000036E-2</v>
      </c>
      <c r="AB30" s="17">
        <v>4.0000000000000036E-2</v>
      </c>
      <c r="AC30" s="17">
        <v>9</v>
      </c>
      <c r="AD30" s="17">
        <v>10</v>
      </c>
      <c r="AE30" s="17">
        <v>251681.81655655999</v>
      </c>
      <c r="AF30" s="17">
        <v>141706.03002608</v>
      </c>
      <c r="AG30" s="17">
        <v>0</v>
      </c>
      <c r="AH30" s="17">
        <v>10692.47460528</v>
      </c>
      <c r="AI30" s="17">
        <v>21381.288901440003</v>
      </c>
      <c r="AJ30" s="17">
        <v>32073.763506720003</v>
      </c>
      <c r="AK30" s="17">
        <v>5668.2412010431999</v>
      </c>
      <c r="AL30" s="17">
        <v>8557.5924739518723</v>
      </c>
      <c r="AM30" s="17">
        <v>2139.3981184879681</v>
      </c>
      <c r="AN30" s="17">
        <v>222</v>
      </c>
      <c r="AO30" s="17">
        <v>0</v>
      </c>
      <c r="AP30" s="17">
        <v>200194.17893751161</v>
      </c>
    </row>
    <row r="31" spans="1:42" x14ac:dyDescent="0.25">
      <c r="A31" s="17" t="s">
        <v>157</v>
      </c>
      <c r="B31" s="17">
        <v>0</v>
      </c>
      <c r="C31" s="17">
        <v>25</v>
      </c>
      <c r="D31" s="17">
        <v>38</v>
      </c>
      <c r="E31" s="17">
        <v>1</v>
      </c>
      <c r="F31" s="17" t="s">
        <v>155</v>
      </c>
      <c r="G31" s="17" t="s">
        <v>151</v>
      </c>
      <c r="H31" s="17" t="s">
        <v>1</v>
      </c>
      <c r="I31" s="17" t="s">
        <v>150</v>
      </c>
      <c r="J31" s="17" t="s">
        <v>8</v>
      </c>
      <c r="K31" s="17">
        <v>58</v>
      </c>
      <c r="L31" s="17">
        <v>63</v>
      </c>
      <c r="M31" s="17">
        <v>794645.90990500001</v>
      </c>
      <c r="N31" s="17">
        <v>794645.90990500001</v>
      </c>
      <c r="O31" s="17">
        <v>28882.468659999999</v>
      </c>
      <c r="P31" s="17">
        <v>0</v>
      </c>
      <c r="Q31" s="17">
        <v>28882.468659999999</v>
      </c>
      <c r="R31" s="17">
        <v>0</v>
      </c>
      <c r="S31" s="17">
        <v>31785.836395999999</v>
      </c>
      <c r="T31" s="17">
        <v>29359.104194</v>
      </c>
      <c r="U31" s="17">
        <v>7339.7760490000001</v>
      </c>
      <c r="V31" s="17">
        <v>697278.724606</v>
      </c>
      <c r="W31" s="17">
        <v>0</v>
      </c>
      <c r="X31" s="17">
        <v>697278.724606</v>
      </c>
      <c r="Y31" s="17">
        <v>0</v>
      </c>
      <c r="Z31" s="17">
        <v>0</v>
      </c>
      <c r="AA31" s="17">
        <v>0</v>
      </c>
      <c r="AB31" s="17">
        <v>0</v>
      </c>
      <c r="AC31" s="17">
        <v>58</v>
      </c>
      <c r="AD31" s="17">
        <v>63</v>
      </c>
      <c r="AE31" s="17">
        <v>794645.90990500001</v>
      </c>
      <c r="AF31" s="17">
        <v>794645.90990500001</v>
      </c>
      <c r="AG31" s="17">
        <v>0</v>
      </c>
      <c r="AH31" s="17">
        <v>28882.468659999999</v>
      </c>
      <c r="AI31" s="17">
        <v>0</v>
      </c>
      <c r="AJ31" s="17">
        <v>28882.468659999999</v>
      </c>
      <c r="AK31" s="17">
        <v>31785.8363962</v>
      </c>
      <c r="AL31" s="17">
        <v>29359.104193952</v>
      </c>
      <c r="AM31" s="17">
        <v>7339.776048488</v>
      </c>
      <c r="AN31" s="17">
        <v>251</v>
      </c>
      <c r="AO31" s="17">
        <v>0</v>
      </c>
      <c r="AP31" s="17">
        <v>686819.54373726458</v>
      </c>
    </row>
    <row r="32" spans="1:42" x14ac:dyDescent="0.25">
      <c r="A32" s="17" t="s">
        <v>156</v>
      </c>
      <c r="B32" s="17">
        <v>0</v>
      </c>
      <c r="C32" s="17">
        <v>25</v>
      </c>
      <c r="D32" s="17">
        <v>38</v>
      </c>
      <c r="E32" s="17">
        <v>2</v>
      </c>
      <c r="F32" s="17" t="s">
        <v>155</v>
      </c>
      <c r="G32" s="17" t="s">
        <v>151</v>
      </c>
      <c r="H32" s="17" t="s">
        <v>0</v>
      </c>
      <c r="I32" s="17" t="s">
        <v>150</v>
      </c>
      <c r="J32" s="17" t="s">
        <v>3</v>
      </c>
      <c r="K32" s="17">
        <v>103</v>
      </c>
      <c r="L32" s="17">
        <v>124</v>
      </c>
      <c r="M32" s="17">
        <v>2639886.9747330002</v>
      </c>
      <c r="N32" s="17">
        <v>1489903.2434980001</v>
      </c>
      <c r="O32" s="17">
        <v>360287.64637500001</v>
      </c>
      <c r="P32" s="17">
        <v>0</v>
      </c>
      <c r="Q32" s="17">
        <v>69472.842674</v>
      </c>
      <c r="R32" s="17">
        <v>290814.80369999999</v>
      </c>
      <c r="S32" s="17">
        <v>59596.129739999997</v>
      </c>
      <c r="T32" s="17">
        <v>88800.127945</v>
      </c>
      <c r="U32" s="17">
        <v>22200.031986999998</v>
      </c>
      <c r="V32" s="17">
        <v>2109003.0386859998</v>
      </c>
      <c r="W32" s="17">
        <v>0</v>
      </c>
      <c r="X32" s="17">
        <v>2109003.0386859998</v>
      </c>
      <c r="Y32" s="17">
        <v>0</v>
      </c>
      <c r="Z32" s="17">
        <v>0</v>
      </c>
      <c r="AA32" s="17">
        <v>0</v>
      </c>
      <c r="AB32" s="17">
        <v>0</v>
      </c>
      <c r="AC32" s="17">
        <v>103</v>
      </c>
      <c r="AD32" s="17">
        <v>124</v>
      </c>
      <c r="AE32" s="17">
        <v>2639886.9747330002</v>
      </c>
      <c r="AF32" s="17">
        <v>1489903.2434980001</v>
      </c>
      <c r="AG32" s="17">
        <v>0</v>
      </c>
      <c r="AH32" s="17">
        <v>69472.842674</v>
      </c>
      <c r="AI32" s="17">
        <v>290814.80369999999</v>
      </c>
      <c r="AJ32" s="17">
        <v>360287.646374</v>
      </c>
      <c r="AK32" s="17">
        <v>59596.129739920005</v>
      </c>
      <c r="AL32" s="17">
        <v>88800.127944763211</v>
      </c>
      <c r="AM32" s="17">
        <v>22200.031986190803</v>
      </c>
      <c r="AN32" s="17">
        <v>252</v>
      </c>
      <c r="AO32" s="17">
        <v>0</v>
      </c>
      <c r="AP32" s="17">
        <v>2077367.9931078041</v>
      </c>
    </row>
    <row r="33" spans="1:42" x14ac:dyDescent="0.25">
      <c r="A33" s="17" t="s">
        <v>154</v>
      </c>
      <c r="B33" s="17">
        <v>0</v>
      </c>
      <c r="C33" s="17">
        <v>25</v>
      </c>
      <c r="D33" s="17">
        <v>40</v>
      </c>
      <c r="E33" s="17">
        <v>1</v>
      </c>
      <c r="F33" s="17" t="s">
        <v>152</v>
      </c>
      <c r="G33" s="17" t="s">
        <v>151</v>
      </c>
      <c r="H33" s="17" t="s">
        <v>1</v>
      </c>
      <c r="I33" s="17" t="s">
        <v>150</v>
      </c>
      <c r="J33" s="17" t="s">
        <v>8</v>
      </c>
      <c r="K33" s="17">
        <v>85</v>
      </c>
      <c r="L33" s="17">
        <v>103</v>
      </c>
      <c r="M33" s="17">
        <v>1346605.867106</v>
      </c>
      <c r="N33" s="17">
        <v>1346605.867106</v>
      </c>
      <c r="O33" s="17">
        <v>26895.235622</v>
      </c>
      <c r="P33" s="17">
        <v>0</v>
      </c>
      <c r="Q33" s="17">
        <v>26895.235622</v>
      </c>
      <c r="R33" s="17">
        <v>0</v>
      </c>
      <c r="S33" s="17">
        <v>53864.234685000003</v>
      </c>
      <c r="T33" s="17">
        <v>50633.855872</v>
      </c>
      <c r="U33" s="17">
        <v>12658.463968</v>
      </c>
      <c r="V33" s="17">
        <v>1202554.076959</v>
      </c>
      <c r="W33" s="17">
        <v>0</v>
      </c>
      <c r="X33" s="17">
        <v>1202554.076959</v>
      </c>
      <c r="Y33" s="17">
        <v>0</v>
      </c>
      <c r="Z33" s="17">
        <v>0</v>
      </c>
      <c r="AA33" s="17">
        <v>0</v>
      </c>
      <c r="AB33" s="17">
        <v>0</v>
      </c>
      <c r="AC33" s="17">
        <v>85</v>
      </c>
      <c r="AD33" s="17">
        <v>103</v>
      </c>
      <c r="AE33" s="17">
        <v>1346605.867106</v>
      </c>
      <c r="AF33" s="17">
        <v>1346605.867106</v>
      </c>
      <c r="AG33" s="17">
        <v>0</v>
      </c>
      <c r="AH33" s="17">
        <v>26895.235622</v>
      </c>
      <c r="AI33" s="17">
        <v>0</v>
      </c>
      <c r="AJ33" s="17">
        <v>26895.235622</v>
      </c>
      <c r="AK33" s="17">
        <v>53864.23468424</v>
      </c>
      <c r="AL33" s="17">
        <v>50633.855871990396</v>
      </c>
      <c r="AM33" s="17">
        <v>12658.463967997599</v>
      </c>
      <c r="AN33" s="17">
        <v>251</v>
      </c>
      <c r="AO33" s="17">
        <v>0</v>
      </c>
      <c r="AP33" s="17">
        <v>1184515.7658053755</v>
      </c>
    </row>
    <row r="34" spans="1:42" x14ac:dyDescent="0.25">
      <c r="A34" s="17" t="s">
        <v>153</v>
      </c>
      <c r="B34" s="17">
        <v>0</v>
      </c>
      <c r="C34" s="17">
        <v>25</v>
      </c>
      <c r="D34" s="17">
        <v>40</v>
      </c>
      <c r="E34" s="17">
        <v>2</v>
      </c>
      <c r="F34" s="17" t="s">
        <v>152</v>
      </c>
      <c r="G34" s="17" t="s">
        <v>151</v>
      </c>
      <c r="H34" s="17" t="s">
        <v>0</v>
      </c>
      <c r="I34" s="17" t="s">
        <v>150</v>
      </c>
      <c r="J34" s="17" t="s">
        <v>3</v>
      </c>
      <c r="K34" s="17">
        <v>92</v>
      </c>
      <c r="L34" s="17">
        <v>118</v>
      </c>
      <c r="M34" s="17">
        <v>3009410.9672679999</v>
      </c>
      <c r="N34" s="17">
        <v>1436554.199274</v>
      </c>
      <c r="O34" s="17">
        <v>274448.90082899999</v>
      </c>
      <c r="P34" s="17">
        <v>0</v>
      </c>
      <c r="Q34" s="17">
        <v>58308.137359</v>
      </c>
      <c r="R34" s="17">
        <v>216140.76347000001</v>
      </c>
      <c r="S34" s="17">
        <v>57462.167971000003</v>
      </c>
      <c r="T34" s="17">
        <v>107099.995939</v>
      </c>
      <c r="U34" s="17">
        <v>26774.998984000002</v>
      </c>
      <c r="V34" s="17">
        <v>2543624.9035450001</v>
      </c>
      <c r="W34" s="17">
        <v>0</v>
      </c>
      <c r="X34" s="17">
        <v>2543624.9035450001</v>
      </c>
      <c r="Y34" s="17">
        <v>0</v>
      </c>
      <c r="Z34" s="17">
        <v>0</v>
      </c>
      <c r="AA34" s="17">
        <v>0</v>
      </c>
      <c r="AB34" s="17">
        <v>0</v>
      </c>
      <c r="AC34" s="17">
        <v>92</v>
      </c>
      <c r="AD34" s="17">
        <v>118</v>
      </c>
      <c r="AE34" s="17">
        <v>3009410.9672679999</v>
      </c>
      <c r="AF34" s="17">
        <v>1436554.199274</v>
      </c>
      <c r="AG34" s="17">
        <v>0</v>
      </c>
      <c r="AH34" s="17">
        <v>58308.137359</v>
      </c>
      <c r="AI34" s="17">
        <v>216140.76347000001</v>
      </c>
      <c r="AJ34" s="17">
        <v>274448.90082899999</v>
      </c>
      <c r="AK34" s="17">
        <v>57462.167970959999</v>
      </c>
      <c r="AL34" s="17">
        <v>107099.99593872159</v>
      </c>
      <c r="AM34" s="17">
        <v>26774.998984680398</v>
      </c>
      <c r="AN34" s="17">
        <v>252</v>
      </c>
      <c r="AO34" s="17">
        <v>0</v>
      </c>
      <c r="AP34" s="17">
        <v>2505470.5299914684</v>
      </c>
    </row>
    <row r="35" spans="1:42" x14ac:dyDescent="0.25">
      <c r="A35" s="17" t="s">
        <v>149</v>
      </c>
      <c r="B35" s="17">
        <v>0</v>
      </c>
      <c r="C35" s="17">
        <v>28</v>
      </c>
      <c r="D35" s="17">
        <v>43</v>
      </c>
      <c r="E35" s="17">
        <v>1</v>
      </c>
      <c r="F35" s="17" t="s">
        <v>147</v>
      </c>
      <c r="G35" s="17" t="s">
        <v>137</v>
      </c>
      <c r="H35" s="17" t="s">
        <v>1</v>
      </c>
      <c r="I35" s="17" t="s">
        <v>136</v>
      </c>
      <c r="J35" s="17" t="s">
        <v>8</v>
      </c>
      <c r="K35" s="17">
        <v>17</v>
      </c>
      <c r="L35" s="17">
        <v>16</v>
      </c>
      <c r="M35" s="17">
        <v>330223.633065</v>
      </c>
      <c r="N35" s="17">
        <v>330223.633065</v>
      </c>
      <c r="O35" s="17">
        <v>0</v>
      </c>
      <c r="P35" s="17">
        <v>0</v>
      </c>
      <c r="Q35" s="17">
        <v>0</v>
      </c>
      <c r="R35" s="17">
        <v>0</v>
      </c>
      <c r="S35" s="17">
        <v>13208.945324</v>
      </c>
      <c r="T35" s="17">
        <v>12680.587509999999</v>
      </c>
      <c r="U35" s="17">
        <v>3170.1468770000001</v>
      </c>
      <c r="V35" s="17">
        <v>301163.953354</v>
      </c>
      <c r="W35" s="17">
        <v>0</v>
      </c>
      <c r="X35" s="17">
        <v>301163.953354</v>
      </c>
      <c r="Y35" s="17">
        <v>0</v>
      </c>
      <c r="Z35" s="17">
        <v>0.02</v>
      </c>
      <c r="AA35" s="17">
        <v>2.0000000000000018E-2</v>
      </c>
      <c r="AB35" s="17">
        <v>0</v>
      </c>
      <c r="AC35" s="17">
        <v>17</v>
      </c>
      <c r="AD35" s="17">
        <v>16</v>
      </c>
      <c r="AE35" s="17">
        <v>336828.10572629998</v>
      </c>
      <c r="AF35" s="17">
        <v>336828.10572629998</v>
      </c>
      <c r="AG35" s="17">
        <v>0</v>
      </c>
      <c r="AH35" s="17">
        <v>0</v>
      </c>
      <c r="AI35" s="17">
        <v>0</v>
      </c>
      <c r="AJ35" s="17">
        <v>0</v>
      </c>
      <c r="AK35" s="17">
        <v>13473.124229052</v>
      </c>
      <c r="AL35" s="17">
        <v>12934.19925988992</v>
      </c>
      <c r="AM35" s="17">
        <v>3233.5498149724799</v>
      </c>
      <c r="AN35" s="17">
        <v>281</v>
      </c>
      <c r="AO35" s="17">
        <v>0</v>
      </c>
      <c r="AP35" s="17">
        <v>302579.4239360498</v>
      </c>
    </row>
    <row r="36" spans="1:42" x14ac:dyDescent="0.25">
      <c r="A36" s="17" t="s">
        <v>148</v>
      </c>
      <c r="B36" s="17">
        <v>0</v>
      </c>
      <c r="C36" s="17">
        <v>28</v>
      </c>
      <c r="D36" s="17">
        <v>43</v>
      </c>
      <c r="E36" s="17">
        <v>2</v>
      </c>
      <c r="F36" s="17" t="s">
        <v>147</v>
      </c>
      <c r="G36" s="17" t="s">
        <v>137</v>
      </c>
      <c r="H36" s="17" t="s">
        <v>0</v>
      </c>
      <c r="I36" s="17" t="s">
        <v>136</v>
      </c>
      <c r="J36" s="17" t="s">
        <v>3</v>
      </c>
      <c r="K36" s="17">
        <v>22</v>
      </c>
      <c r="L36" s="17">
        <v>23</v>
      </c>
      <c r="M36" s="17">
        <v>645264.81432</v>
      </c>
      <c r="N36" s="17">
        <v>411342.79913100001</v>
      </c>
      <c r="O36" s="17">
        <v>38438.446620000002</v>
      </c>
      <c r="P36" s="17">
        <v>0</v>
      </c>
      <c r="Q36" s="17">
        <v>19444.727287999998</v>
      </c>
      <c r="R36" s="17">
        <v>18993.719331</v>
      </c>
      <c r="S36" s="17">
        <v>16453.711964999999</v>
      </c>
      <c r="T36" s="17">
        <v>23614.906230000001</v>
      </c>
      <c r="U36" s="17">
        <v>5903.726557</v>
      </c>
      <c r="V36" s="17">
        <v>560854.022948</v>
      </c>
      <c r="W36" s="17">
        <v>0</v>
      </c>
      <c r="X36" s="17">
        <v>560854.022948</v>
      </c>
      <c r="Y36" s="17">
        <v>0</v>
      </c>
      <c r="Z36" s="17">
        <v>0.02</v>
      </c>
      <c r="AA36" s="17">
        <v>2.0000000000000018E-2</v>
      </c>
      <c r="AB36" s="17">
        <v>2.000000000000024E-2</v>
      </c>
      <c r="AC36" s="17">
        <v>22</v>
      </c>
      <c r="AD36" s="17">
        <v>23</v>
      </c>
      <c r="AE36" s="17">
        <v>658170.11060640006</v>
      </c>
      <c r="AF36" s="17">
        <v>419569.65511362004</v>
      </c>
      <c r="AG36" s="17">
        <v>0</v>
      </c>
      <c r="AH36" s="17">
        <v>19833.62183376</v>
      </c>
      <c r="AI36" s="17">
        <v>19373.593717620006</v>
      </c>
      <c r="AJ36" s="17">
        <v>39207.21555138001</v>
      </c>
      <c r="AK36" s="17">
        <v>16782.786204544802</v>
      </c>
      <c r="AL36" s="17">
        <v>24087.204354019006</v>
      </c>
      <c r="AM36" s="17">
        <v>6021.8010885047515</v>
      </c>
      <c r="AN36" s="17">
        <v>282</v>
      </c>
      <c r="AO36" s="17">
        <v>0</v>
      </c>
      <c r="AP36" s="17">
        <v>563490.0368568321</v>
      </c>
    </row>
    <row r="37" spans="1:42" x14ac:dyDescent="0.25">
      <c r="A37" s="17" t="s">
        <v>146</v>
      </c>
      <c r="B37" s="17">
        <v>0</v>
      </c>
      <c r="C37" s="17">
        <v>28</v>
      </c>
      <c r="D37" s="17">
        <v>45</v>
      </c>
      <c r="E37" s="17">
        <v>1</v>
      </c>
      <c r="F37" s="17" t="s">
        <v>144</v>
      </c>
      <c r="G37" s="17" t="s">
        <v>137</v>
      </c>
      <c r="H37" s="17" t="s">
        <v>1</v>
      </c>
      <c r="I37" s="17" t="s">
        <v>136</v>
      </c>
      <c r="J37" s="17" t="s">
        <v>8</v>
      </c>
      <c r="K37" s="17">
        <v>40</v>
      </c>
      <c r="L37" s="17">
        <v>21</v>
      </c>
      <c r="M37" s="17">
        <v>565925.88416599995</v>
      </c>
      <c r="N37" s="17">
        <v>565925.88416599995</v>
      </c>
      <c r="O37" s="17">
        <v>8588.2544120000002</v>
      </c>
      <c r="P37" s="17">
        <v>0</v>
      </c>
      <c r="Q37" s="17">
        <v>8588.2544120000002</v>
      </c>
      <c r="R37" s="17">
        <v>0</v>
      </c>
      <c r="S37" s="17">
        <v>22637.035367</v>
      </c>
      <c r="T37" s="17">
        <v>21388.023775000001</v>
      </c>
      <c r="U37" s="17">
        <v>5347.0059440000005</v>
      </c>
      <c r="V37" s="17">
        <v>507965.56466799998</v>
      </c>
      <c r="W37" s="17">
        <v>0</v>
      </c>
      <c r="X37" s="17">
        <v>507965.56466799998</v>
      </c>
      <c r="Y37" s="17">
        <v>0</v>
      </c>
      <c r="Z37" s="17">
        <v>0.02</v>
      </c>
      <c r="AA37" s="17">
        <v>2.0000000000000018E-2</v>
      </c>
      <c r="AB37" s="17">
        <v>0</v>
      </c>
      <c r="AC37" s="17">
        <v>40</v>
      </c>
      <c r="AD37" s="17">
        <v>21</v>
      </c>
      <c r="AE37" s="17">
        <v>577244.40184931993</v>
      </c>
      <c r="AF37" s="17">
        <v>577244.40184931993</v>
      </c>
      <c r="AG37" s="17">
        <v>0</v>
      </c>
      <c r="AH37" s="17">
        <v>8760.0195002399996</v>
      </c>
      <c r="AI37" s="17">
        <v>0</v>
      </c>
      <c r="AJ37" s="17">
        <v>8760.0195002399996</v>
      </c>
      <c r="AK37" s="17">
        <v>23089.776073972796</v>
      </c>
      <c r="AL37" s="17">
        <v>21815.784251004286</v>
      </c>
      <c r="AM37" s="17">
        <v>5453.9460627510716</v>
      </c>
      <c r="AN37" s="17">
        <v>281</v>
      </c>
      <c r="AO37" s="17">
        <v>0</v>
      </c>
      <c r="AP37" s="17">
        <v>510353.0028219315</v>
      </c>
    </row>
    <row r="38" spans="1:42" x14ac:dyDescent="0.25">
      <c r="A38" s="17" t="s">
        <v>145</v>
      </c>
      <c r="B38" s="17">
        <v>0</v>
      </c>
      <c r="C38" s="17">
        <v>28</v>
      </c>
      <c r="D38" s="17">
        <v>45</v>
      </c>
      <c r="E38" s="17">
        <v>2</v>
      </c>
      <c r="F38" s="17" t="s">
        <v>144</v>
      </c>
      <c r="G38" s="17" t="s">
        <v>137</v>
      </c>
      <c r="H38" s="17" t="s">
        <v>0</v>
      </c>
      <c r="I38" s="17" t="s">
        <v>136</v>
      </c>
      <c r="J38" s="17" t="s">
        <v>3</v>
      </c>
      <c r="K38" s="17">
        <v>8</v>
      </c>
      <c r="L38" s="17">
        <v>5</v>
      </c>
      <c r="M38" s="17">
        <v>209605.77235399999</v>
      </c>
      <c r="N38" s="17">
        <v>133610.951038</v>
      </c>
      <c r="O38" s="17">
        <v>0</v>
      </c>
      <c r="P38" s="17">
        <v>0</v>
      </c>
      <c r="Q38" s="17">
        <v>0</v>
      </c>
      <c r="R38" s="17">
        <v>0</v>
      </c>
      <c r="S38" s="17">
        <v>5344.4380410000003</v>
      </c>
      <c r="T38" s="17">
        <v>8170.4533719999999</v>
      </c>
      <c r="U38" s="17">
        <v>2042.613343</v>
      </c>
      <c r="V38" s="17">
        <v>194048.26759800001</v>
      </c>
      <c r="W38" s="17">
        <v>0</v>
      </c>
      <c r="X38" s="17">
        <v>194048.26759800001</v>
      </c>
      <c r="Y38" s="17">
        <v>0</v>
      </c>
      <c r="Z38" s="17">
        <v>0.02</v>
      </c>
      <c r="AA38" s="17">
        <v>2.0000000000000018E-2</v>
      </c>
      <c r="AB38" s="17">
        <v>2.000000000000024E-2</v>
      </c>
      <c r="AC38" s="17">
        <v>8</v>
      </c>
      <c r="AD38" s="17">
        <v>5</v>
      </c>
      <c r="AE38" s="17">
        <v>213797.88780107998</v>
      </c>
      <c r="AF38" s="17">
        <v>136283.17005876001</v>
      </c>
      <c r="AG38" s="17">
        <v>0</v>
      </c>
      <c r="AH38" s="17">
        <v>0</v>
      </c>
      <c r="AI38" s="17">
        <v>0</v>
      </c>
      <c r="AJ38" s="17">
        <v>0</v>
      </c>
      <c r="AK38" s="17">
        <v>5451.3268023504006</v>
      </c>
      <c r="AL38" s="17">
        <v>8333.8624399491837</v>
      </c>
      <c r="AM38" s="17">
        <v>2083.4656099872959</v>
      </c>
      <c r="AN38" s="17">
        <v>282</v>
      </c>
      <c r="AO38" s="17">
        <v>0</v>
      </c>
      <c r="AP38" s="17">
        <v>194960.2944545612</v>
      </c>
    </row>
    <row r="39" spans="1:42" x14ac:dyDescent="0.25">
      <c r="A39" s="17" t="s">
        <v>143</v>
      </c>
      <c r="B39" s="17">
        <v>0</v>
      </c>
      <c r="C39" s="17">
        <v>28</v>
      </c>
      <c r="D39" s="17">
        <v>47</v>
      </c>
      <c r="E39" s="17">
        <v>1</v>
      </c>
      <c r="F39" s="17" t="s">
        <v>141</v>
      </c>
      <c r="G39" s="17" t="s">
        <v>137</v>
      </c>
      <c r="H39" s="17" t="s">
        <v>1</v>
      </c>
      <c r="I39" s="17" t="s">
        <v>136</v>
      </c>
      <c r="J39" s="17" t="s">
        <v>8</v>
      </c>
      <c r="K39" s="17">
        <v>0</v>
      </c>
      <c r="L39" s="17">
        <v>3</v>
      </c>
      <c r="M39" s="17">
        <v>28449.517835999999</v>
      </c>
      <c r="N39" s="17">
        <v>28449.517835999999</v>
      </c>
      <c r="O39" s="17">
        <v>0</v>
      </c>
      <c r="P39" s="17">
        <v>0</v>
      </c>
      <c r="Q39" s="17">
        <v>0</v>
      </c>
      <c r="R39" s="17">
        <v>0</v>
      </c>
      <c r="S39" s="17">
        <v>1137.9807129999999</v>
      </c>
      <c r="T39" s="17">
        <v>1092.4614839999999</v>
      </c>
      <c r="U39" s="17">
        <v>273.11537199999998</v>
      </c>
      <c r="V39" s="17">
        <v>25945.960266999999</v>
      </c>
      <c r="W39" s="17">
        <v>0</v>
      </c>
      <c r="X39" s="17">
        <v>25945.960266999999</v>
      </c>
      <c r="Y39" s="17">
        <v>0</v>
      </c>
      <c r="Z39" s="17">
        <v>0.02</v>
      </c>
      <c r="AA39" s="17">
        <v>2.0000000000000018E-2</v>
      </c>
      <c r="AB39" s="17">
        <v>0</v>
      </c>
      <c r="AC39" s="17">
        <v>0</v>
      </c>
      <c r="AD39" s="17">
        <v>3</v>
      </c>
      <c r="AE39" s="17">
        <v>29018.508192720001</v>
      </c>
      <c r="AF39" s="17">
        <v>29018.508192720001</v>
      </c>
      <c r="AG39" s="17">
        <v>0</v>
      </c>
      <c r="AH39" s="17">
        <v>0</v>
      </c>
      <c r="AI39" s="17">
        <v>0</v>
      </c>
      <c r="AJ39" s="17">
        <v>0</v>
      </c>
      <c r="AK39" s="17">
        <v>1160.7403277088001</v>
      </c>
      <c r="AL39" s="17">
        <v>1114.3107146004479</v>
      </c>
      <c r="AM39" s="17">
        <v>278.57767865011198</v>
      </c>
      <c r="AN39" s="17">
        <v>281</v>
      </c>
      <c r="AO39" s="17">
        <v>0</v>
      </c>
      <c r="AP39" s="17">
        <v>26067.90627968423</v>
      </c>
    </row>
    <row r="40" spans="1:42" x14ac:dyDescent="0.25">
      <c r="A40" s="17" t="s">
        <v>142</v>
      </c>
      <c r="B40" s="17">
        <v>0</v>
      </c>
      <c r="C40" s="17">
        <v>28</v>
      </c>
      <c r="D40" s="17">
        <v>47</v>
      </c>
      <c r="E40" s="17">
        <v>2</v>
      </c>
      <c r="F40" s="17" t="s">
        <v>141</v>
      </c>
      <c r="G40" s="17" t="s">
        <v>137</v>
      </c>
      <c r="H40" s="17" t="s">
        <v>0</v>
      </c>
      <c r="I40" s="17" t="s">
        <v>136</v>
      </c>
      <c r="J40" s="17" t="s">
        <v>3</v>
      </c>
      <c r="K40" s="17">
        <v>11</v>
      </c>
      <c r="L40" s="17">
        <v>18</v>
      </c>
      <c r="M40" s="17">
        <v>297180.14379100001</v>
      </c>
      <c r="N40" s="17">
        <v>248933.28107</v>
      </c>
      <c r="O40" s="17">
        <v>0</v>
      </c>
      <c r="P40" s="17">
        <v>0</v>
      </c>
      <c r="Q40" s="17">
        <v>0</v>
      </c>
      <c r="R40" s="17">
        <v>0</v>
      </c>
      <c r="S40" s="17">
        <v>9957.3312420000002</v>
      </c>
      <c r="T40" s="17">
        <v>11488.912501999999</v>
      </c>
      <c r="U40" s="17">
        <v>2872.228126</v>
      </c>
      <c r="V40" s="17">
        <v>272861.671921</v>
      </c>
      <c r="W40" s="17">
        <v>0</v>
      </c>
      <c r="X40" s="17">
        <v>272861.671921</v>
      </c>
      <c r="Y40" s="17">
        <v>0</v>
      </c>
      <c r="Z40" s="17">
        <v>0.02</v>
      </c>
      <c r="AA40" s="17">
        <v>2.0000000000000018E-2</v>
      </c>
      <c r="AB40" s="17">
        <v>2.0000000000000462E-2</v>
      </c>
      <c r="AC40" s="17">
        <v>11</v>
      </c>
      <c r="AD40" s="17">
        <v>18</v>
      </c>
      <c r="AE40" s="17">
        <v>303123.74666682002</v>
      </c>
      <c r="AF40" s="17">
        <v>253911.94669139999</v>
      </c>
      <c r="AG40" s="17">
        <v>0</v>
      </c>
      <c r="AH40" s="17">
        <v>0</v>
      </c>
      <c r="AI40" s="17">
        <v>0</v>
      </c>
      <c r="AJ40" s="17">
        <v>0</v>
      </c>
      <c r="AK40" s="17">
        <v>10156.477867656</v>
      </c>
      <c r="AL40" s="17">
        <v>11718.690751966562</v>
      </c>
      <c r="AM40" s="17">
        <v>2929.6726879916405</v>
      </c>
      <c r="AN40" s="17">
        <v>282</v>
      </c>
      <c r="AO40" s="17">
        <v>0</v>
      </c>
      <c r="AP40" s="17">
        <v>274144.12177881773</v>
      </c>
    </row>
    <row r="41" spans="1:42" x14ac:dyDescent="0.25">
      <c r="A41" s="17" t="s">
        <v>140</v>
      </c>
      <c r="B41" s="17">
        <v>0</v>
      </c>
      <c r="C41" s="17">
        <v>28</v>
      </c>
      <c r="D41" s="17">
        <v>49</v>
      </c>
      <c r="E41" s="17">
        <v>1</v>
      </c>
      <c r="F41" s="17" t="s">
        <v>138</v>
      </c>
      <c r="G41" s="17" t="s">
        <v>137</v>
      </c>
      <c r="H41" s="17" t="s">
        <v>1</v>
      </c>
      <c r="I41" s="17" t="s">
        <v>136</v>
      </c>
      <c r="J41" s="17" t="s">
        <v>8</v>
      </c>
      <c r="K41" s="17">
        <v>3</v>
      </c>
      <c r="L41" s="17">
        <v>3</v>
      </c>
      <c r="M41" s="17">
        <v>60128.202595000002</v>
      </c>
      <c r="N41" s="17">
        <v>60128.202595000002</v>
      </c>
      <c r="O41" s="17">
        <v>0</v>
      </c>
      <c r="P41" s="17">
        <v>0</v>
      </c>
      <c r="Q41" s="17">
        <v>0</v>
      </c>
      <c r="R41" s="17">
        <v>0</v>
      </c>
      <c r="S41" s="17">
        <v>2405.1281039999999</v>
      </c>
      <c r="T41" s="17">
        <v>2308.9229799999998</v>
      </c>
      <c r="U41" s="17">
        <v>577.23074499999996</v>
      </c>
      <c r="V41" s="17">
        <v>54836.920766000003</v>
      </c>
      <c r="W41" s="17">
        <v>0</v>
      </c>
      <c r="X41" s="17">
        <v>54836.920766000003</v>
      </c>
      <c r="Y41" s="17">
        <v>0</v>
      </c>
      <c r="Z41" s="17">
        <v>0.02</v>
      </c>
      <c r="AA41" s="17">
        <v>2.0000000000000018E-2</v>
      </c>
      <c r="AB41" s="17">
        <v>0</v>
      </c>
      <c r="AC41" s="17">
        <v>3</v>
      </c>
      <c r="AD41" s="17">
        <v>3</v>
      </c>
      <c r="AE41" s="17">
        <v>61330.766646900003</v>
      </c>
      <c r="AF41" s="17">
        <v>61330.766646900003</v>
      </c>
      <c r="AG41" s="17">
        <v>0</v>
      </c>
      <c r="AH41" s="17">
        <v>0</v>
      </c>
      <c r="AI41" s="17">
        <v>0</v>
      </c>
      <c r="AJ41" s="17">
        <v>0</v>
      </c>
      <c r="AK41" s="17">
        <v>2453.2306658760003</v>
      </c>
      <c r="AL41" s="17">
        <v>2355.1014392409602</v>
      </c>
      <c r="AM41" s="17">
        <v>588.77535981024005</v>
      </c>
      <c r="AN41" s="17">
        <v>281</v>
      </c>
      <c r="AO41" s="17">
        <v>0</v>
      </c>
      <c r="AP41" s="17">
        <v>55094.654294243206</v>
      </c>
    </row>
    <row r="42" spans="1:42" x14ac:dyDescent="0.25">
      <c r="A42" s="17" t="s">
        <v>139</v>
      </c>
      <c r="B42" s="17">
        <v>0</v>
      </c>
      <c r="C42" s="17">
        <v>28</v>
      </c>
      <c r="D42" s="17">
        <v>49</v>
      </c>
      <c r="E42" s="17">
        <v>2</v>
      </c>
      <c r="F42" s="17" t="s">
        <v>138</v>
      </c>
      <c r="G42" s="17" t="s">
        <v>137</v>
      </c>
      <c r="H42" s="17" t="s">
        <v>0</v>
      </c>
      <c r="I42" s="17" t="s">
        <v>136</v>
      </c>
      <c r="J42" s="17" t="s">
        <v>3</v>
      </c>
      <c r="K42" s="17">
        <v>31</v>
      </c>
      <c r="L42" s="17">
        <v>33</v>
      </c>
      <c r="M42" s="17">
        <v>890792.83475200005</v>
      </c>
      <c r="N42" s="17">
        <v>567864.60637699999</v>
      </c>
      <c r="O42" s="17">
        <v>0</v>
      </c>
      <c r="P42" s="17">
        <v>0</v>
      </c>
      <c r="Q42" s="17">
        <v>0</v>
      </c>
      <c r="R42" s="17">
        <v>0</v>
      </c>
      <c r="S42" s="17">
        <v>22714.584255000002</v>
      </c>
      <c r="T42" s="17">
        <v>34723.130018999997</v>
      </c>
      <c r="U42" s="17">
        <v>8680.7825049999992</v>
      </c>
      <c r="V42" s="17">
        <v>824674.33797300002</v>
      </c>
      <c r="W42" s="17">
        <v>0</v>
      </c>
      <c r="X42" s="17">
        <v>824674.33797300002</v>
      </c>
      <c r="Y42" s="17">
        <v>0</v>
      </c>
      <c r="Z42" s="17">
        <v>0.02</v>
      </c>
      <c r="AA42" s="17">
        <v>2.0000000000000018E-2</v>
      </c>
      <c r="AB42" s="17">
        <v>2.000000000000024E-2</v>
      </c>
      <c r="AC42" s="17">
        <v>31</v>
      </c>
      <c r="AD42" s="17">
        <v>33</v>
      </c>
      <c r="AE42" s="17">
        <v>908608.69144704007</v>
      </c>
      <c r="AF42" s="17">
        <v>579221.89850453997</v>
      </c>
      <c r="AG42" s="17">
        <v>0</v>
      </c>
      <c r="AH42" s="17">
        <v>0</v>
      </c>
      <c r="AI42" s="17">
        <v>0</v>
      </c>
      <c r="AJ42" s="17">
        <v>0</v>
      </c>
      <c r="AK42" s="17">
        <v>23168.875940181599</v>
      </c>
      <c r="AL42" s="17">
        <v>35417.592620274343</v>
      </c>
      <c r="AM42" s="17">
        <v>8854.3981550685858</v>
      </c>
      <c r="AN42" s="17">
        <v>282</v>
      </c>
      <c r="AO42" s="17">
        <v>0</v>
      </c>
      <c r="AP42" s="17">
        <v>828550.30736054282</v>
      </c>
    </row>
    <row r="43" spans="1:42" x14ac:dyDescent="0.25">
      <c r="A43" s="17" t="s">
        <v>135</v>
      </c>
      <c r="B43" s="17">
        <v>0</v>
      </c>
      <c r="C43" s="17">
        <v>31</v>
      </c>
      <c r="D43" s="17">
        <v>52</v>
      </c>
      <c r="E43" s="17">
        <v>1</v>
      </c>
      <c r="F43" s="17" t="s">
        <v>14</v>
      </c>
      <c r="G43" s="17" t="s">
        <v>11</v>
      </c>
      <c r="H43" s="17" t="s">
        <v>1</v>
      </c>
      <c r="I43" s="17" t="s">
        <v>10</v>
      </c>
      <c r="J43" s="17" t="s">
        <v>8</v>
      </c>
      <c r="K43" s="17">
        <v>40</v>
      </c>
      <c r="L43" s="17">
        <v>65</v>
      </c>
      <c r="M43" s="17">
        <v>1235447.9990040001</v>
      </c>
      <c r="N43" s="17">
        <v>1235447.9990040001</v>
      </c>
      <c r="O43" s="17">
        <v>59431.140524000002</v>
      </c>
      <c r="P43" s="17">
        <v>0</v>
      </c>
      <c r="Q43" s="17">
        <v>59431.140524000002</v>
      </c>
      <c r="R43" s="17">
        <v>0</v>
      </c>
      <c r="S43" s="17">
        <v>49417.919959999999</v>
      </c>
      <c r="T43" s="17">
        <v>45063.957541000003</v>
      </c>
      <c r="U43" s="17">
        <v>11265.989385000001</v>
      </c>
      <c r="V43" s="17">
        <v>1070268.991594</v>
      </c>
      <c r="W43" s="17">
        <v>0</v>
      </c>
      <c r="X43" s="17">
        <v>1070268.991594</v>
      </c>
      <c r="Y43" s="17">
        <v>0</v>
      </c>
      <c r="Z43" s="17">
        <v>0.03</v>
      </c>
      <c r="AA43" s="17">
        <v>3.0000000000000027E-2</v>
      </c>
      <c r="AB43" s="17">
        <v>0</v>
      </c>
      <c r="AC43" s="17">
        <v>40</v>
      </c>
      <c r="AD43" s="17">
        <v>65</v>
      </c>
      <c r="AE43" s="17">
        <v>1272511.4389741202</v>
      </c>
      <c r="AF43" s="17">
        <v>1272511.4389741202</v>
      </c>
      <c r="AG43" s="17">
        <v>0</v>
      </c>
      <c r="AH43" s="17">
        <v>61214.074739720003</v>
      </c>
      <c r="AI43" s="17">
        <v>0</v>
      </c>
      <c r="AJ43" s="17">
        <v>61214.074739720003</v>
      </c>
      <c r="AK43" s="17">
        <v>50900.457558964808</v>
      </c>
      <c r="AL43" s="17">
        <v>46415.876267017418</v>
      </c>
      <c r="AM43" s="17">
        <v>11603.969066754355</v>
      </c>
      <c r="AN43" s="17">
        <v>311</v>
      </c>
      <c r="AO43" s="17">
        <v>0</v>
      </c>
      <c r="AP43" s="17">
        <v>1085841.4054215385</v>
      </c>
    </row>
    <row r="44" spans="1:42" x14ac:dyDescent="0.25">
      <c r="A44" s="17" t="s">
        <v>134</v>
      </c>
      <c r="B44" s="17">
        <v>0</v>
      </c>
      <c r="C44" s="17">
        <v>31</v>
      </c>
      <c r="D44" s="17">
        <v>52</v>
      </c>
      <c r="E44" s="17">
        <v>2</v>
      </c>
      <c r="F44" s="17" t="s">
        <v>14</v>
      </c>
      <c r="G44" s="17" t="s">
        <v>11</v>
      </c>
      <c r="H44" s="17" t="s">
        <v>0</v>
      </c>
      <c r="I44" s="17" t="s">
        <v>10</v>
      </c>
      <c r="J44" s="17" t="s">
        <v>3</v>
      </c>
      <c r="K44" s="17">
        <v>86</v>
      </c>
      <c r="L44" s="17">
        <v>139</v>
      </c>
      <c r="M44" s="17">
        <v>3792503.6061920002</v>
      </c>
      <c r="N44" s="17">
        <v>2588076.6290369998</v>
      </c>
      <c r="O44" s="17">
        <v>582620.17854899995</v>
      </c>
      <c r="P44" s="17">
        <v>0</v>
      </c>
      <c r="Q44" s="17">
        <v>34077.301736000001</v>
      </c>
      <c r="R44" s="17">
        <v>548542.87681499997</v>
      </c>
      <c r="S44" s="17">
        <v>103523.065162</v>
      </c>
      <c r="T44" s="17">
        <v>124254.41449900001</v>
      </c>
      <c r="U44" s="17">
        <v>31063.603625</v>
      </c>
      <c r="V44" s="17">
        <v>2951042.3443570002</v>
      </c>
      <c r="W44" s="17">
        <v>0</v>
      </c>
      <c r="X44" s="17">
        <v>2951042.3443570002</v>
      </c>
      <c r="Y44" s="17">
        <v>0</v>
      </c>
      <c r="Z44" s="17">
        <v>0.03</v>
      </c>
      <c r="AA44" s="17">
        <v>3.0000000000000027E-2</v>
      </c>
      <c r="AB44" s="17">
        <v>3.0000000000000249E-2</v>
      </c>
      <c r="AC44" s="17">
        <v>86</v>
      </c>
      <c r="AD44" s="17">
        <v>139</v>
      </c>
      <c r="AE44" s="17">
        <v>3906278.7143777604</v>
      </c>
      <c r="AF44" s="17">
        <v>2665718.92790811</v>
      </c>
      <c r="AG44" s="17">
        <v>0</v>
      </c>
      <c r="AH44" s="17">
        <v>35099.620788079999</v>
      </c>
      <c r="AI44" s="17">
        <v>564999.1631194501</v>
      </c>
      <c r="AJ44" s="17">
        <v>600098.78390753013</v>
      </c>
      <c r="AK44" s="17">
        <v>106628.7571163244</v>
      </c>
      <c r="AL44" s="17">
        <v>127982.04693415623</v>
      </c>
      <c r="AM44" s="17">
        <v>31995.511733539057</v>
      </c>
      <c r="AN44" s="17">
        <v>312</v>
      </c>
      <c r="AO44" s="17">
        <v>0</v>
      </c>
      <c r="AP44" s="17">
        <v>2993980.0104659176</v>
      </c>
    </row>
    <row r="45" spans="1:42" x14ac:dyDescent="0.25">
      <c r="A45" s="17" t="s">
        <v>133</v>
      </c>
      <c r="B45" s="17">
        <v>0</v>
      </c>
      <c r="C45" s="17">
        <v>31</v>
      </c>
      <c r="D45" s="17">
        <v>53</v>
      </c>
      <c r="E45" s="17">
        <v>1</v>
      </c>
      <c r="F45" s="17" t="s">
        <v>12</v>
      </c>
      <c r="G45" s="17" t="s">
        <v>11</v>
      </c>
      <c r="H45" s="17" t="s">
        <v>1</v>
      </c>
      <c r="I45" s="17" t="s">
        <v>10</v>
      </c>
      <c r="J45" s="17" t="s">
        <v>8</v>
      </c>
      <c r="K45" s="17">
        <v>36</v>
      </c>
      <c r="L45" s="17">
        <v>55</v>
      </c>
      <c r="M45" s="17">
        <v>1077604.1886150001</v>
      </c>
      <c r="N45" s="17">
        <v>1077604.1886150001</v>
      </c>
      <c r="O45" s="17">
        <v>42857.585504000002</v>
      </c>
      <c r="P45" s="17">
        <v>0</v>
      </c>
      <c r="Q45" s="17">
        <v>42857.585504000002</v>
      </c>
      <c r="R45" s="17">
        <v>0</v>
      </c>
      <c r="S45" s="17">
        <v>43104.167544000004</v>
      </c>
      <c r="T45" s="17">
        <v>39665.697422999998</v>
      </c>
      <c r="U45" s="17">
        <v>9916.4243549999992</v>
      </c>
      <c r="V45" s="17">
        <v>942060.31378900004</v>
      </c>
      <c r="W45" s="17">
        <v>0</v>
      </c>
      <c r="X45" s="17">
        <v>942060.31378900004</v>
      </c>
      <c r="Y45" s="17">
        <v>0</v>
      </c>
      <c r="Z45" s="17">
        <v>0.04</v>
      </c>
      <c r="AA45" s="17">
        <v>4.0000000000000036E-2</v>
      </c>
      <c r="AB45" s="17">
        <v>0</v>
      </c>
      <c r="AC45" s="17">
        <v>36</v>
      </c>
      <c r="AD45" s="17">
        <v>55</v>
      </c>
      <c r="AE45" s="17">
        <v>1120708.3561596002</v>
      </c>
      <c r="AF45" s="17">
        <v>1120708.3561596002</v>
      </c>
      <c r="AG45" s="17">
        <v>0</v>
      </c>
      <c r="AH45" s="17">
        <v>44571.888924160005</v>
      </c>
      <c r="AI45" s="17">
        <v>0</v>
      </c>
      <c r="AJ45" s="17">
        <v>44571.888924160005</v>
      </c>
      <c r="AK45" s="17">
        <v>44828.334246384009</v>
      </c>
      <c r="AL45" s="17">
        <v>41252.325319562246</v>
      </c>
      <c r="AM45" s="17">
        <v>10313.081329890561</v>
      </c>
      <c r="AN45" s="17">
        <v>311</v>
      </c>
      <c r="AO45" s="17">
        <v>0</v>
      </c>
      <c r="AP45" s="17">
        <v>965046.5854445094</v>
      </c>
    </row>
    <row r="46" spans="1:42" x14ac:dyDescent="0.25">
      <c r="A46" s="17" t="s">
        <v>132</v>
      </c>
      <c r="B46" s="17">
        <v>0</v>
      </c>
      <c r="C46" s="17">
        <v>31</v>
      </c>
      <c r="D46" s="17">
        <v>53</v>
      </c>
      <c r="E46" s="17">
        <v>2</v>
      </c>
      <c r="F46" s="17" t="s">
        <v>12</v>
      </c>
      <c r="G46" s="17" t="s">
        <v>11</v>
      </c>
      <c r="H46" s="17" t="s">
        <v>0</v>
      </c>
      <c r="I46" s="17" t="s">
        <v>10</v>
      </c>
      <c r="J46" s="17" t="s">
        <v>3</v>
      </c>
      <c r="K46" s="17">
        <v>84</v>
      </c>
      <c r="L46" s="17">
        <v>126</v>
      </c>
      <c r="M46" s="17">
        <v>3587827.7442219998</v>
      </c>
      <c r="N46" s="17">
        <v>2448279.8338339999</v>
      </c>
      <c r="O46" s="17">
        <v>526362.63550900004</v>
      </c>
      <c r="P46" s="17">
        <v>0</v>
      </c>
      <c r="Q46" s="17">
        <v>33048.973871000002</v>
      </c>
      <c r="R46" s="17">
        <v>493313.661639</v>
      </c>
      <c r="S46" s="17">
        <v>97931.193352999995</v>
      </c>
      <c r="T46" s="17">
        <v>118541.356614</v>
      </c>
      <c r="U46" s="17">
        <v>29635.339154000001</v>
      </c>
      <c r="V46" s="17">
        <v>2815357.2195919999</v>
      </c>
      <c r="W46" s="17">
        <v>0</v>
      </c>
      <c r="X46" s="17">
        <v>2815357.2195919999</v>
      </c>
      <c r="Y46" s="17">
        <v>0</v>
      </c>
      <c r="Z46" s="17">
        <v>0.04</v>
      </c>
      <c r="AA46" s="17">
        <v>4.0000000000000036E-2</v>
      </c>
      <c r="AB46" s="17">
        <v>4.0000000000000036E-2</v>
      </c>
      <c r="AC46" s="17">
        <v>84</v>
      </c>
      <c r="AD46" s="17">
        <v>126</v>
      </c>
      <c r="AE46" s="17">
        <v>3731340.8539908798</v>
      </c>
      <c r="AF46" s="17">
        <v>2546211.02718736</v>
      </c>
      <c r="AG46" s="17">
        <v>0</v>
      </c>
      <c r="AH46" s="17">
        <v>34370.932825840006</v>
      </c>
      <c r="AI46" s="17">
        <v>513046.20810456004</v>
      </c>
      <c r="AJ46" s="17">
        <v>547417.1409304</v>
      </c>
      <c r="AK46" s="17">
        <v>101848.4410874944</v>
      </c>
      <c r="AL46" s="17">
        <v>123283.01087891941</v>
      </c>
      <c r="AM46" s="17">
        <v>30820.752719729851</v>
      </c>
      <c r="AN46" s="17">
        <v>312</v>
      </c>
      <c r="AO46" s="17">
        <v>0</v>
      </c>
      <c r="AP46" s="17">
        <v>2884051.9357487205</v>
      </c>
    </row>
    <row r="47" spans="1:42" x14ac:dyDescent="0.25">
      <c r="A47" s="17" t="s">
        <v>131</v>
      </c>
      <c r="B47" s="17">
        <v>0</v>
      </c>
      <c r="C47" s="17">
        <v>34</v>
      </c>
      <c r="D47" s="17">
        <v>57</v>
      </c>
      <c r="E47" s="17">
        <v>1</v>
      </c>
      <c r="F47" s="17" t="s">
        <v>129</v>
      </c>
      <c r="G47" s="17" t="s">
        <v>115</v>
      </c>
      <c r="H47" s="17" t="s">
        <v>1</v>
      </c>
      <c r="I47" s="17" t="s">
        <v>114</v>
      </c>
      <c r="J47" s="17" t="s">
        <v>8</v>
      </c>
      <c r="K47" s="17">
        <v>104</v>
      </c>
      <c r="L47" s="17">
        <v>169</v>
      </c>
      <c r="M47" s="17">
        <v>3108776.5786620001</v>
      </c>
      <c r="N47" s="17">
        <v>3108776.5786620001</v>
      </c>
      <c r="O47" s="17">
        <v>101174.052412</v>
      </c>
      <c r="P47" s="17">
        <v>1438.118238</v>
      </c>
      <c r="Q47" s="17">
        <v>99735.934173999995</v>
      </c>
      <c r="R47" s="17">
        <v>0</v>
      </c>
      <c r="S47" s="17">
        <v>124351.063146</v>
      </c>
      <c r="T47" s="17">
        <v>115330.05852399999</v>
      </c>
      <c r="U47" s="17">
        <v>28832.514630999998</v>
      </c>
      <c r="V47" s="17">
        <v>2739088.889949</v>
      </c>
      <c r="W47" s="17">
        <v>0</v>
      </c>
      <c r="X47" s="17">
        <v>2739088.889949</v>
      </c>
      <c r="Y47" s="17">
        <v>0</v>
      </c>
      <c r="Z47" s="17">
        <v>0.05</v>
      </c>
      <c r="AA47" s="17">
        <v>5.0000000000000044E-2</v>
      </c>
      <c r="AB47" s="17">
        <v>0</v>
      </c>
      <c r="AC47" s="17">
        <v>104</v>
      </c>
      <c r="AD47" s="17">
        <v>169</v>
      </c>
      <c r="AE47" s="17">
        <v>3264215.4075951003</v>
      </c>
      <c r="AF47" s="17">
        <v>3264215.4075951003</v>
      </c>
      <c r="AG47" s="17">
        <v>1510.0241499000001</v>
      </c>
      <c r="AH47" s="17">
        <v>104722.73088269999</v>
      </c>
      <c r="AI47" s="17">
        <v>0</v>
      </c>
      <c r="AJ47" s="17">
        <v>106232.75503259999</v>
      </c>
      <c r="AK47" s="17">
        <v>130568.61630380401</v>
      </c>
      <c r="AL47" s="17">
        <v>121096.56145034787</v>
      </c>
      <c r="AM47" s="17">
        <v>30274.140362586968</v>
      </c>
      <c r="AN47" s="17">
        <v>341</v>
      </c>
      <c r="AO47" s="17">
        <v>0</v>
      </c>
      <c r="AP47" s="17">
        <v>2832902.6844290756</v>
      </c>
    </row>
    <row r="48" spans="1:42" x14ac:dyDescent="0.25">
      <c r="A48" s="17" t="s">
        <v>130</v>
      </c>
      <c r="B48" s="17">
        <v>0</v>
      </c>
      <c r="C48" s="17">
        <v>34</v>
      </c>
      <c r="D48" s="17">
        <v>57</v>
      </c>
      <c r="E48" s="17">
        <v>2</v>
      </c>
      <c r="F48" s="17" t="s">
        <v>129</v>
      </c>
      <c r="G48" s="17" t="s">
        <v>115</v>
      </c>
      <c r="H48" s="17" t="s">
        <v>0</v>
      </c>
      <c r="I48" s="17" t="s">
        <v>114</v>
      </c>
      <c r="J48" s="17" t="s">
        <v>3</v>
      </c>
      <c r="K48" s="17">
        <v>44</v>
      </c>
      <c r="L48" s="17">
        <v>71</v>
      </c>
      <c r="M48" s="17">
        <v>1829456.597755</v>
      </c>
      <c r="N48" s="17">
        <v>1317695.0369170001</v>
      </c>
      <c r="O48" s="17">
        <v>130036.62596200001</v>
      </c>
      <c r="P48" s="17">
        <v>0</v>
      </c>
      <c r="Q48" s="17">
        <v>18994.198378000001</v>
      </c>
      <c r="R48" s="17">
        <v>111042.427585</v>
      </c>
      <c r="S48" s="17">
        <v>52707.801477000001</v>
      </c>
      <c r="T48" s="17">
        <v>65868.486812000003</v>
      </c>
      <c r="U48" s="17">
        <v>16467.121703000001</v>
      </c>
      <c r="V48" s="17">
        <v>1564376.561801</v>
      </c>
      <c r="W48" s="17">
        <v>0</v>
      </c>
      <c r="X48" s="17">
        <v>1564376.561801</v>
      </c>
      <c r="Y48" s="17">
        <v>0</v>
      </c>
      <c r="Z48" s="17">
        <v>0.02</v>
      </c>
      <c r="AA48" s="17">
        <v>5.0000000000000044E-2</v>
      </c>
      <c r="AB48" s="17">
        <v>-5.7244478685156586E-2</v>
      </c>
      <c r="AC48" s="17">
        <v>44</v>
      </c>
      <c r="AD48" s="17">
        <v>71</v>
      </c>
      <c r="AE48" s="17">
        <v>1866045.7297101</v>
      </c>
      <c r="AF48" s="17">
        <v>1383579.7887628502</v>
      </c>
      <c r="AG48" s="17">
        <v>0</v>
      </c>
      <c r="AH48" s="17">
        <v>19943.908296900001</v>
      </c>
      <c r="AI48" s="17">
        <v>104685.86170596242</v>
      </c>
      <c r="AJ48" s="17">
        <v>124629.77000286242</v>
      </c>
      <c r="AK48" s="17">
        <v>55343.191550514013</v>
      </c>
      <c r="AL48" s="17">
        <v>67442.91072626895</v>
      </c>
      <c r="AM48" s="17">
        <v>16860.727681567238</v>
      </c>
      <c r="AN48" s="17">
        <v>342</v>
      </c>
      <c r="AO48" s="17">
        <v>0</v>
      </c>
      <c r="AP48" s="17">
        <v>1577742.592802654</v>
      </c>
    </row>
    <row r="49" spans="1:42" x14ac:dyDescent="0.25">
      <c r="A49" s="17" t="s">
        <v>128</v>
      </c>
      <c r="B49" s="17">
        <v>0</v>
      </c>
      <c r="C49" s="17">
        <v>37</v>
      </c>
      <c r="D49" s="17">
        <v>58</v>
      </c>
      <c r="E49" s="17">
        <v>1</v>
      </c>
      <c r="F49" s="17" t="s">
        <v>126</v>
      </c>
      <c r="G49" s="17" t="s">
        <v>120</v>
      </c>
      <c r="H49" s="17" t="s">
        <v>1</v>
      </c>
      <c r="I49" s="17" t="s">
        <v>119</v>
      </c>
      <c r="J49" s="17" t="s">
        <v>8</v>
      </c>
      <c r="K49" s="17">
        <v>22</v>
      </c>
      <c r="L49" s="17">
        <v>26</v>
      </c>
      <c r="M49" s="17">
        <v>446825.40928199998</v>
      </c>
      <c r="N49" s="17">
        <v>446825.40928199998</v>
      </c>
      <c r="O49" s="17">
        <v>33326.371335000003</v>
      </c>
      <c r="P49" s="17">
        <v>3023.8611230000001</v>
      </c>
      <c r="Q49" s="17">
        <v>30302.510212000001</v>
      </c>
      <c r="R49" s="17">
        <v>0</v>
      </c>
      <c r="S49" s="17">
        <v>17873.016371000002</v>
      </c>
      <c r="T49" s="17">
        <v>15825.040862</v>
      </c>
      <c r="U49" s="17">
        <v>3956.260217</v>
      </c>
      <c r="V49" s="17">
        <v>375844.72049699997</v>
      </c>
      <c r="W49" s="17">
        <v>0</v>
      </c>
      <c r="X49" s="17">
        <v>375844.72049699997</v>
      </c>
      <c r="Y49" s="17">
        <v>0</v>
      </c>
      <c r="Z49" s="17">
        <v>0.06</v>
      </c>
      <c r="AA49" s="17">
        <v>6.0000000000000053E-2</v>
      </c>
      <c r="AB49" s="17">
        <v>0</v>
      </c>
      <c r="AC49" s="17">
        <v>22</v>
      </c>
      <c r="AD49" s="17">
        <v>26</v>
      </c>
      <c r="AE49" s="17">
        <v>473634.93383892003</v>
      </c>
      <c r="AF49" s="17">
        <v>473634.93383892003</v>
      </c>
      <c r="AG49" s="17">
        <v>3205.2927903800005</v>
      </c>
      <c r="AH49" s="17">
        <v>32120.660824720002</v>
      </c>
      <c r="AI49" s="17">
        <v>0</v>
      </c>
      <c r="AJ49" s="17">
        <v>35325.953615099999</v>
      </c>
      <c r="AK49" s="17">
        <v>18945.3973535568</v>
      </c>
      <c r="AL49" s="17">
        <v>16774.543314810529</v>
      </c>
      <c r="AM49" s="17">
        <v>4193.6358287026324</v>
      </c>
      <c r="AN49" s="17">
        <v>371</v>
      </c>
      <c r="AO49" s="17">
        <v>0</v>
      </c>
      <c r="AP49" s="17">
        <v>392419.47267084871</v>
      </c>
    </row>
    <row r="50" spans="1:42" x14ac:dyDescent="0.25">
      <c r="A50" s="17" t="s">
        <v>127</v>
      </c>
      <c r="B50" s="17">
        <v>0</v>
      </c>
      <c r="C50" s="17">
        <v>37</v>
      </c>
      <c r="D50" s="17">
        <v>58</v>
      </c>
      <c r="E50" s="17">
        <v>2</v>
      </c>
      <c r="F50" s="17" t="s">
        <v>126</v>
      </c>
      <c r="G50" s="17" t="s">
        <v>120</v>
      </c>
      <c r="H50" s="17" t="s">
        <v>0</v>
      </c>
      <c r="I50" s="17" t="s">
        <v>119</v>
      </c>
      <c r="J50" s="17" t="s">
        <v>3</v>
      </c>
      <c r="K50" s="17">
        <v>47</v>
      </c>
      <c r="L50" s="17">
        <v>68</v>
      </c>
      <c r="M50" s="17">
        <v>1682062.0801840001</v>
      </c>
      <c r="N50" s="17">
        <v>990195.21543700004</v>
      </c>
      <c r="O50" s="17">
        <v>146831.77437599999</v>
      </c>
      <c r="P50" s="17">
        <v>2580.987185</v>
      </c>
      <c r="Q50" s="17">
        <v>82101.788948000001</v>
      </c>
      <c r="R50" s="17">
        <v>62148.998243000002</v>
      </c>
      <c r="S50" s="17">
        <v>39607.808617000002</v>
      </c>
      <c r="T50" s="17">
        <v>59824.899887</v>
      </c>
      <c r="U50" s="17">
        <v>14956.224972</v>
      </c>
      <c r="V50" s="17">
        <v>1420841.3723319999</v>
      </c>
      <c r="W50" s="17">
        <v>0</v>
      </c>
      <c r="X50" s="17">
        <v>1420841.3723319999</v>
      </c>
      <c r="Y50" s="17">
        <v>0</v>
      </c>
      <c r="Z50" s="17">
        <v>0.04</v>
      </c>
      <c r="AA50" s="17">
        <v>6.0000000000000053E-2</v>
      </c>
      <c r="AB50" s="17">
        <v>1.13755964553508E-2</v>
      </c>
      <c r="AC50" s="17">
        <v>47</v>
      </c>
      <c r="AD50" s="17">
        <v>68</v>
      </c>
      <c r="AE50" s="17">
        <v>1749344.5633913602</v>
      </c>
      <c r="AF50" s="17">
        <v>1049606.9283632201</v>
      </c>
      <c r="AG50" s="17">
        <v>2684.2266724000001</v>
      </c>
      <c r="AH50" s="17">
        <v>87027.89628488</v>
      </c>
      <c r="AI50" s="17">
        <v>62855.980167116679</v>
      </c>
      <c r="AJ50" s="17">
        <v>152568.10312439667</v>
      </c>
      <c r="AK50" s="17">
        <v>41984.277134528806</v>
      </c>
      <c r="AL50" s="17">
        <v>62191.687325297389</v>
      </c>
      <c r="AM50" s="17">
        <v>15547.921831324347</v>
      </c>
      <c r="AN50" s="17">
        <v>372</v>
      </c>
      <c r="AO50" s="17">
        <v>0</v>
      </c>
      <c r="AP50" s="17">
        <v>1454896.7853661759</v>
      </c>
    </row>
    <row r="51" spans="1:42" x14ac:dyDescent="0.25">
      <c r="A51" s="17" t="s">
        <v>125</v>
      </c>
      <c r="B51" s="17">
        <v>0</v>
      </c>
      <c r="C51" s="17">
        <v>34</v>
      </c>
      <c r="D51" s="17">
        <v>59</v>
      </c>
      <c r="E51" s="17">
        <v>1</v>
      </c>
      <c r="F51" s="17" t="s">
        <v>329</v>
      </c>
      <c r="G51" s="17" t="s">
        <v>115</v>
      </c>
      <c r="H51" s="17" t="s">
        <v>1</v>
      </c>
      <c r="I51" s="17" t="s">
        <v>114</v>
      </c>
      <c r="J51" s="17" t="s">
        <v>8</v>
      </c>
      <c r="K51" s="17">
        <v>128</v>
      </c>
      <c r="L51" s="17">
        <v>199</v>
      </c>
      <c r="M51" s="17">
        <v>3786659.0975830001</v>
      </c>
      <c r="N51" s="17">
        <v>3786659.0975830001</v>
      </c>
      <c r="O51" s="17">
        <v>60880.501701000001</v>
      </c>
      <c r="P51" s="17">
        <v>23009.891813999999</v>
      </c>
      <c r="Q51" s="17">
        <v>37870.609884999998</v>
      </c>
      <c r="R51" s="17">
        <v>0</v>
      </c>
      <c r="S51" s="17">
        <v>151466.36390299999</v>
      </c>
      <c r="T51" s="17">
        <v>142972.489279</v>
      </c>
      <c r="U51" s="17">
        <v>35743.122320000002</v>
      </c>
      <c r="V51" s="17">
        <v>3395596.6203800002</v>
      </c>
      <c r="W51" s="17">
        <v>0</v>
      </c>
      <c r="X51" s="17">
        <v>3395596.6203800002</v>
      </c>
      <c r="Y51" s="17">
        <v>0</v>
      </c>
      <c r="Z51" s="17">
        <v>2.5000000000000001E-2</v>
      </c>
      <c r="AA51" s="17">
        <v>2.4999999999999911E-2</v>
      </c>
      <c r="AB51" s="17">
        <v>0</v>
      </c>
      <c r="AC51" s="17">
        <v>128</v>
      </c>
      <c r="AD51" s="17">
        <v>199</v>
      </c>
      <c r="AE51" s="17">
        <v>3881325.575022575</v>
      </c>
      <c r="AF51" s="17">
        <v>3881325.575022575</v>
      </c>
      <c r="AG51" s="17">
        <v>23585.139109349995</v>
      </c>
      <c r="AH51" s="17">
        <v>38817.375132124995</v>
      </c>
      <c r="AI51" s="17">
        <v>0</v>
      </c>
      <c r="AJ51" s="17">
        <v>62402.514241474986</v>
      </c>
      <c r="AK51" s="17">
        <v>155253.02300090299</v>
      </c>
      <c r="AL51" s="17">
        <v>146546.80151120789</v>
      </c>
      <c r="AM51" s="17">
        <v>36636.700377801972</v>
      </c>
      <c r="AN51" s="17">
        <v>341</v>
      </c>
      <c r="AO51" s="17">
        <v>0</v>
      </c>
      <c r="AP51" s="17">
        <v>3428279.2378528193</v>
      </c>
    </row>
    <row r="52" spans="1:42" x14ac:dyDescent="0.25">
      <c r="A52" s="17" t="s">
        <v>124</v>
      </c>
      <c r="B52" s="17">
        <v>0</v>
      </c>
      <c r="C52" s="17">
        <v>34</v>
      </c>
      <c r="D52" s="17">
        <v>59</v>
      </c>
      <c r="E52" s="17">
        <v>2</v>
      </c>
      <c r="F52" s="17" t="s">
        <v>329</v>
      </c>
      <c r="G52" s="17" t="s">
        <v>115</v>
      </c>
      <c r="H52" s="17" t="s">
        <v>0</v>
      </c>
      <c r="I52" s="17" t="s">
        <v>114</v>
      </c>
      <c r="J52" s="17" t="s">
        <v>3</v>
      </c>
      <c r="K52" s="17">
        <v>58</v>
      </c>
      <c r="L52" s="17">
        <v>93</v>
      </c>
      <c r="M52" s="17">
        <v>2374020.3646720001</v>
      </c>
      <c r="N52" s="17">
        <v>1738169.7304380001</v>
      </c>
      <c r="O52" s="17">
        <v>256067.49137800001</v>
      </c>
      <c r="P52" s="17">
        <v>34371.123661999998</v>
      </c>
      <c r="Q52" s="17">
        <v>4856.9486120000001</v>
      </c>
      <c r="R52" s="17">
        <v>216839.419104</v>
      </c>
      <c r="S52" s="17">
        <v>69526.789216999998</v>
      </c>
      <c r="T52" s="17">
        <v>81937.043363000004</v>
      </c>
      <c r="U52" s="17">
        <v>20484.260840999999</v>
      </c>
      <c r="V52" s="17">
        <v>1946004.779873</v>
      </c>
      <c r="W52" s="17">
        <v>0</v>
      </c>
      <c r="X52" s="17">
        <v>1946004.779873</v>
      </c>
      <c r="Y52" s="17">
        <v>0</v>
      </c>
      <c r="Z52" s="17">
        <v>2.0400000000000001E-2</v>
      </c>
      <c r="AA52" s="17">
        <v>2.4999999999999911E-2</v>
      </c>
      <c r="AB52" s="17">
        <v>7.8254011921137234E-3</v>
      </c>
      <c r="AC52" s="17">
        <v>58</v>
      </c>
      <c r="AD52" s="17">
        <v>93</v>
      </c>
      <c r="AE52" s="17">
        <v>2422450.3801113088</v>
      </c>
      <c r="AF52" s="17">
        <v>1781623.9736989499</v>
      </c>
      <c r="AG52" s="17">
        <v>35072.294584704796</v>
      </c>
      <c r="AH52" s="17">
        <v>4978.3723272999996</v>
      </c>
      <c r="AI52" s="17">
        <v>218536.27455275369</v>
      </c>
      <c r="AJ52" s="17">
        <v>258586.94146475848</v>
      </c>
      <c r="AK52" s="17">
        <v>71264.958947958003</v>
      </c>
      <c r="AL52" s="17">
        <v>83703.939187943688</v>
      </c>
      <c r="AM52" s="17">
        <v>20925.984796985922</v>
      </c>
      <c r="AN52" s="17">
        <v>342</v>
      </c>
      <c r="AO52" s="17">
        <v>0</v>
      </c>
      <c r="AP52" s="17">
        <v>1958149.0273779577</v>
      </c>
    </row>
    <row r="53" spans="1:42" x14ac:dyDescent="0.25">
      <c r="A53" s="17" t="s">
        <v>123</v>
      </c>
      <c r="B53" s="17">
        <v>0</v>
      </c>
      <c r="C53" s="17">
        <v>37</v>
      </c>
      <c r="D53" s="17">
        <v>60</v>
      </c>
      <c r="E53" s="17">
        <v>1</v>
      </c>
      <c r="F53" s="17" t="s">
        <v>121</v>
      </c>
      <c r="G53" s="17" t="s">
        <v>120</v>
      </c>
      <c r="H53" s="17" t="s">
        <v>1</v>
      </c>
      <c r="I53" s="17" t="s">
        <v>119</v>
      </c>
      <c r="J53" s="17" t="s">
        <v>8</v>
      </c>
      <c r="K53" s="17">
        <v>0</v>
      </c>
      <c r="L53" s="17">
        <v>2</v>
      </c>
      <c r="M53" s="17">
        <v>31710.751568</v>
      </c>
      <c r="N53" s="17">
        <v>31710.751568</v>
      </c>
      <c r="O53" s="17">
        <v>11641.376498</v>
      </c>
      <c r="P53" s="17">
        <v>0</v>
      </c>
      <c r="Q53" s="17">
        <v>11641.376498</v>
      </c>
      <c r="R53" s="17">
        <v>0</v>
      </c>
      <c r="S53" s="17">
        <v>1268.430063</v>
      </c>
      <c r="T53" s="17">
        <v>752.03779899999995</v>
      </c>
      <c r="U53" s="17">
        <v>188.00944999999999</v>
      </c>
      <c r="V53" s="17">
        <v>17860.897757999999</v>
      </c>
      <c r="W53" s="17">
        <v>0</v>
      </c>
      <c r="X53" s="17">
        <v>17860.897757999999</v>
      </c>
      <c r="Y53" s="17">
        <v>0</v>
      </c>
      <c r="Z53" s="17">
        <v>0.06</v>
      </c>
      <c r="AA53" s="17">
        <v>6.0000000000000053E-2</v>
      </c>
      <c r="AB53" s="17">
        <v>0</v>
      </c>
      <c r="AC53" s="17">
        <v>0</v>
      </c>
      <c r="AD53" s="17">
        <v>2</v>
      </c>
      <c r="AE53" s="17">
        <v>33613.396662079998</v>
      </c>
      <c r="AF53" s="17">
        <v>33613.396662079998</v>
      </c>
      <c r="AG53" s="17">
        <v>0</v>
      </c>
      <c r="AH53" s="17">
        <v>12339.859087880001</v>
      </c>
      <c r="AI53" s="17">
        <v>0</v>
      </c>
      <c r="AJ53" s="17">
        <v>12339.859087880001</v>
      </c>
      <c r="AK53" s="17">
        <v>1344.5358664831999</v>
      </c>
      <c r="AL53" s="17">
        <v>797.16006830867195</v>
      </c>
      <c r="AM53" s="17">
        <v>199.29001707716799</v>
      </c>
      <c r="AN53" s="17">
        <v>371</v>
      </c>
      <c r="AO53" s="17">
        <v>0</v>
      </c>
      <c r="AP53" s="17">
        <v>18648.563347995991</v>
      </c>
    </row>
    <row r="54" spans="1:42" x14ac:dyDescent="0.25">
      <c r="A54" s="17" t="s">
        <v>122</v>
      </c>
      <c r="B54" s="17">
        <v>0</v>
      </c>
      <c r="C54" s="17">
        <v>37</v>
      </c>
      <c r="D54" s="17">
        <v>60</v>
      </c>
      <c r="E54" s="17">
        <v>2</v>
      </c>
      <c r="F54" s="17" t="s">
        <v>121</v>
      </c>
      <c r="G54" s="17" t="s">
        <v>120</v>
      </c>
      <c r="H54" s="17" t="s">
        <v>0</v>
      </c>
      <c r="I54" s="17" t="s">
        <v>119</v>
      </c>
      <c r="J54" s="17" t="s">
        <v>3</v>
      </c>
      <c r="K54" s="17">
        <v>21</v>
      </c>
      <c r="L54" s="17">
        <v>12</v>
      </c>
      <c r="M54" s="17">
        <v>469966.12977300002</v>
      </c>
      <c r="N54" s="17">
        <v>242560.442427</v>
      </c>
      <c r="O54" s="17">
        <v>23244.527012999999</v>
      </c>
      <c r="P54" s="17">
        <v>0</v>
      </c>
      <c r="Q54" s="17">
        <v>11997.679824000001</v>
      </c>
      <c r="R54" s="17">
        <v>11246.847189</v>
      </c>
      <c r="S54" s="17">
        <v>9702.4176970000008</v>
      </c>
      <c r="T54" s="17">
        <v>17480.767402000001</v>
      </c>
      <c r="U54" s="17">
        <v>4370.1918500000002</v>
      </c>
      <c r="V54" s="17">
        <v>415168.22581099998</v>
      </c>
      <c r="W54" s="17">
        <v>0</v>
      </c>
      <c r="X54" s="17">
        <v>415168.22581099998</v>
      </c>
      <c r="Y54" s="17">
        <v>0</v>
      </c>
      <c r="Z54" s="17">
        <v>0.04</v>
      </c>
      <c r="AA54" s="17">
        <v>6.0000000000000053E-2</v>
      </c>
      <c r="AB54" s="17">
        <v>1.2682217862073797E-2</v>
      </c>
      <c r="AC54" s="17">
        <v>21</v>
      </c>
      <c r="AD54" s="17">
        <v>12</v>
      </c>
      <c r="AE54" s="17">
        <v>488764.77496392006</v>
      </c>
      <c r="AF54" s="17">
        <v>257114.06897262001</v>
      </c>
      <c r="AG54" s="17">
        <v>0</v>
      </c>
      <c r="AH54" s="17">
        <v>12717.540613440002</v>
      </c>
      <c r="AI54" s="17">
        <v>11389.482155312351</v>
      </c>
      <c r="AJ54" s="17">
        <v>24107.022768752351</v>
      </c>
      <c r="AK54" s="17">
        <v>10284.5627589048</v>
      </c>
      <c r="AL54" s="17">
        <v>18174.927577450515</v>
      </c>
      <c r="AM54" s="17">
        <v>4543.7318943626287</v>
      </c>
      <c r="AN54" s="17">
        <v>372</v>
      </c>
      <c r="AO54" s="17">
        <v>0</v>
      </c>
      <c r="AP54" s="17">
        <v>425179.712014983</v>
      </c>
    </row>
    <row r="55" spans="1:42" x14ac:dyDescent="0.25">
      <c r="A55" s="17" t="s">
        <v>118</v>
      </c>
      <c r="B55" s="17">
        <v>0</v>
      </c>
      <c r="C55" s="17">
        <v>34</v>
      </c>
      <c r="D55" s="17">
        <v>61</v>
      </c>
      <c r="E55" s="17">
        <v>1</v>
      </c>
      <c r="F55" s="17" t="s">
        <v>116</v>
      </c>
      <c r="G55" s="17" t="s">
        <v>115</v>
      </c>
      <c r="H55" s="17" t="s">
        <v>1</v>
      </c>
      <c r="I55" s="17" t="s">
        <v>114</v>
      </c>
      <c r="J55" s="17" t="s">
        <v>8</v>
      </c>
      <c r="K55" s="17">
        <v>102</v>
      </c>
      <c r="L55" s="17">
        <v>144</v>
      </c>
      <c r="M55" s="17">
        <v>2988469.0034469999</v>
      </c>
      <c r="N55" s="17">
        <v>2988469.0034469999</v>
      </c>
      <c r="O55" s="17">
        <v>25533.686669999999</v>
      </c>
      <c r="P55" s="17">
        <v>15819.300622999999</v>
      </c>
      <c r="Q55" s="17">
        <v>9714.386047</v>
      </c>
      <c r="R55" s="17">
        <v>0</v>
      </c>
      <c r="S55" s="17">
        <v>119538.760138</v>
      </c>
      <c r="T55" s="17">
        <v>113735.862266</v>
      </c>
      <c r="U55" s="17">
        <v>28433.965566999999</v>
      </c>
      <c r="V55" s="17">
        <v>2701226.7288060002</v>
      </c>
      <c r="W55" s="17">
        <v>0</v>
      </c>
      <c r="X55" s="17">
        <v>2701226.7288060002</v>
      </c>
      <c r="Y55" s="17">
        <v>0</v>
      </c>
      <c r="Z55" s="17">
        <v>0</v>
      </c>
      <c r="AA55" s="17">
        <v>0</v>
      </c>
      <c r="AB55" s="17">
        <v>0</v>
      </c>
      <c r="AC55" s="17">
        <v>102</v>
      </c>
      <c r="AD55" s="17">
        <v>144</v>
      </c>
      <c r="AE55" s="17">
        <v>2988469.0034469999</v>
      </c>
      <c r="AF55" s="17">
        <v>2988469.0034469999</v>
      </c>
      <c r="AG55" s="17">
        <v>15819.300622999999</v>
      </c>
      <c r="AH55" s="17">
        <v>9714.386047</v>
      </c>
      <c r="AI55" s="17">
        <v>0</v>
      </c>
      <c r="AJ55" s="17">
        <v>25533.686669999999</v>
      </c>
      <c r="AK55" s="17">
        <v>119538.76013788</v>
      </c>
      <c r="AL55" s="17">
        <v>113735.86226556478</v>
      </c>
      <c r="AM55" s="17">
        <v>28433.965566391194</v>
      </c>
      <c r="AN55" s="17">
        <v>341</v>
      </c>
      <c r="AO55" s="17">
        <v>0</v>
      </c>
      <c r="AP55" s="17">
        <v>2660708.3278750558</v>
      </c>
    </row>
    <row r="56" spans="1:42" x14ac:dyDescent="0.25">
      <c r="A56" s="17" t="s">
        <v>117</v>
      </c>
      <c r="B56" s="17">
        <v>0</v>
      </c>
      <c r="C56" s="17">
        <v>34</v>
      </c>
      <c r="D56" s="17">
        <v>61</v>
      </c>
      <c r="E56" s="17">
        <v>2</v>
      </c>
      <c r="F56" s="17" t="s">
        <v>116</v>
      </c>
      <c r="G56" s="17" t="s">
        <v>115</v>
      </c>
      <c r="H56" s="17" t="s">
        <v>0</v>
      </c>
      <c r="I56" s="17" t="s">
        <v>114</v>
      </c>
      <c r="J56" s="17" t="s">
        <v>3</v>
      </c>
      <c r="K56" s="17">
        <v>47</v>
      </c>
      <c r="L56" s="17">
        <v>67</v>
      </c>
      <c r="M56" s="17">
        <v>1888704.2046729999</v>
      </c>
      <c r="N56" s="17">
        <v>1382845.3517499999</v>
      </c>
      <c r="O56" s="17">
        <v>185557.49269099999</v>
      </c>
      <c r="P56" s="17">
        <v>25533.197845999999</v>
      </c>
      <c r="Q56" s="17">
        <v>0</v>
      </c>
      <c r="R56" s="17">
        <v>160024.29484399999</v>
      </c>
      <c r="S56" s="17">
        <v>55313.81407</v>
      </c>
      <c r="T56" s="17">
        <v>65913.315917</v>
      </c>
      <c r="U56" s="17">
        <v>16478.328979000002</v>
      </c>
      <c r="V56" s="17">
        <v>1565441.2530159999</v>
      </c>
      <c r="W56" s="17">
        <v>0</v>
      </c>
      <c r="X56" s="17">
        <v>1565441.2530159999</v>
      </c>
      <c r="Y56" s="17">
        <v>0</v>
      </c>
      <c r="Z56" s="17">
        <v>0</v>
      </c>
      <c r="AA56" s="17">
        <v>0</v>
      </c>
      <c r="AB56" s="17">
        <v>0</v>
      </c>
      <c r="AC56" s="17">
        <v>47</v>
      </c>
      <c r="AD56" s="17">
        <v>67</v>
      </c>
      <c r="AE56" s="17">
        <v>1888704.2046729999</v>
      </c>
      <c r="AF56" s="17">
        <v>1382845.3517499999</v>
      </c>
      <c r="AG56" s="17">
        <v>25533.197845999999</v>
      </c>
      <c r="AH56" s="17">
        <v>0</v>
      </c>
      <c r="AI56" s="17">
        <v>160024.29484399999</v>
      </c>
      <c r="AJ56" s="17">
        <v>185557.49268999998</v>
      </c>
      <c r="AK56" s="17">
        <v>55313.81407</v>
      </c>
      <c r="AL56" s="17">
        <v>65913.31591651999</v>
      </c>
      <c r="AM56" s="17">
        <v>16478.328979129998</v>
      </c>
      <c r="AN56" s="17">
        <v>342</v>
      </c>
      <c r="AO56" s="17">
        <v>0</v>
      </c>
      <c r="AP56" s="17">
        <v>1541959.6342220895</v>
      </c>
    </row>
    <row r="57" spans="1:42" x14ac:dyDescent="0.25">
      <c r="A57" s="17" t="s">
        <v>113</v>
      </c>
      <c r="B57" s="17">
        <v>0</v>
      </c>
      <c r="C57" s="17">
        <v>42</v>
      </c>
      <c r="D57" s="17">
        <v>65</v>
      </c>
      <c r="E57" s="17">
        <v>1</v>
      </c>
      <c r="F57" s="17" t="s">
        <v>111</v>
      </c>
      <c r="G57" s="17" t="s">
        <v>107</v>
      </c>
      <c r="H57" s="17" t="s">
        <v>1</v>
      </c>
      <c r="I57" s="17" t="s">
        <v>106</v>
      </c>
      <c r="J57" s="17" t="s">
        <v>8</v>
      </c>
      <c r="K57" s="17">
        <v>48</v>
      </c>
      <c r="L57" s="17">
        <v>60</v>
      </c>
      <c r="M57" s="17">
        <v>885569.55215899996</v>
      </c>
      <c r="N57" s="17">
        <v>885569.55215899996</v>
      </c>
      <c r="O57" s="17">
        <v>266896.101325</v>
      </c>
      <c r="P57" s="17">
        <v>0</v>
      </c>
      <c r="Q57" s="17">
        <v>266896.101325</v>
      </c>
      <c r="R57" s="17">
        <v>0</v>
      </c>
      <c r="S57" s="17">
        <v>35422.782087</v>
      </c>
      <c r="T57" s="17">
        <v>23330.026750000001</v>
      </c>
      <c r="U57" s="17">
        <v>5832.5066880000004</v>
      </c>
      <c r="V57" s="17">
        <v>554088.13530900003</v>
      </c>
      <c r="W57" s="17">
        <v>0</v>
      </c>
      <c r="X57" s="17">
        <v>554088.13530900003</v>
      </c>
      <c r="Y57" s="17">
        <v>0</v>
      </c>
      <c r="Z57" s="17">
        <v>0</v>
      </c>
      <c r="AA57" s="17">
        <v>0</v>
      </c>
      <c r="AB57" s="17">
        <v>0</v>
      </c>
      <c r="AC57" s="17">
        <v>48</v>
      </c>
      <c r="AD57" s="17">
        <v>60</v>
      </c>
      <c r="AE57" s="17">
        <v>885569.55215899996</v>
      </c>
      <c r="AF57" s="17">
        <v>885569.55215899996</v>
      </c>
      <c r="AG57" s="17">
        <v>0</v>
      </c>
      <c r="AH57" s="17">
        <v>266896.101325</v>
      </c>
      <c r="AI57" s="17">
        <v>0</v>
      </c>
      <c r="AJ57" s="17">
        <v>266896.101325</v>
      </c>
      <c r="AK57" s="17">
        <v>35422.782086359999</v>
      </c>
      <c r="AL57" s="17">
        <v>23330.026749905599</v>
      </c>
      <c r="AM57" s="17">
        <v>5832.5066874763997</v>
      </c>
      <c r="AN57" s="17">
        <v>421</v>
      </c>
      <c r="AO57" s="17">
        <v>0</v>
      </c>
      <c r="AP57" s="17">
        <v>545776.8132806042</v>
      </c>
    </row>
    <row r="58" spans="1:42" x14ac:dyDescent="0.25">
      <c r="A58" s="17" t="s">
        <v>112</v>
      </c>
      <c r="B58" s="17">
        <v>0</v>
      </c>
      <c r="C58" s="17">
        <v>42</v>
      </c>
      <c r="D58" s="17">
        <v>65</v>
      </c>
      <c r="E58" s="17">
        <v>2</v>
      </c>
      <c r="F58" s="17" t="s">
        <v>111</v>
      </c>
      <c r="G58" s="17" t="s">
        <v>107</v>
      </c>
      <c r="H58" s="17" t="s">
        <v>0</v>
      </c>
      <c r="I58" s="17" t="s">
        <v>106</v>
      </c>
      <c r="J58" s="17" t="s">
        <v>3</v>
      </c>
      <c r="K58" s="17">
        <v>80</v>
      </c>
      <c r="L58" s="17">
        <v>100</v>
      </c>
      <c r="M58" s="17">
        <v>2525781.785464</v>
      </c>
      <c r="N58" s="17">
        <v>1458146.4643250001</v>
      </c>
      <c r="O58" s="17">
        <v>1115351.7323390001</v>
      </c>
      <c r="P58" s="17">
        <v>0</v>
      </c>
      <c r="Q58" s="17">
        <v>420093.75349999999</v>
      </c>
      <c r="R58" s="17">
        <v>695257.97883899999</v>
      </c>
      <c r="S58" s="17">
        <v>58325.858572999998</v>
      </c>
      <c r="T58" s="17">
        <v>54084.167781999997</v>
      </c>
      <c r="U58" s="17">
        <v>13521.041945000001</v>
      </c>
      <c r="V58" s="17">
        <v>1284498.9848249999</v>
      </c>
      <c r="W58" s="17">
        <v>0</v>
      </c>
      <c r="X58" s="17">
        <v>1284498.9848249999</v>
      </c>
      <c r="Y58" s="17">
        <v>0</v>
      </c>
      <c r="Z58" s="17">
        <v>0</v>
      </c>
      <c r="AA58" s="17">
        <v>0</v>
      </c>
      <c r="AB58" s="17">
        <v>0</v>
      </c>
      <c r="AC58" s="17">
        <v>80</v>
      </c>
      <c r="AD58" s="17">
        <v>100</v>
      </c>
      <c r="AE58" s="17">
        <v>2525781.785464</v>
      </c>
      <c r="AF58" s="17">
        <v>1458146.4643250001</v>
      </c>
      <c r="AG58" s="17">
        <v>0</v>
      </c>
      <c r="AH58" s="17">
        <v>420093.75349999999</v>
      </c>
      <c r="AI58" s="17">
        <v>695257.97883899999</v>
      </c>
      <c r="AJ58" s="17">
        <v>1115351.7323389999</v>
      </c>
      <c r="AK58" s="17">
        <v>58325.858573000005</v>
      </c>
      <c r="AL58" s="17">
        <v>54084.167782080011</v>
      </c>
      <c r="AM58" s="17">
        <v>13521.041945520003</v>
      </c>
      <c r="AN58" s="17">
        <v>422</v>
      </c>
      <c r="AO58" s="17">
        <v>0</v>
      </c>
      <c r="AP58" s="17">
        <v>1265231.5000520342</v>
      </c>
    </row>
    <row r="59" spans="1:42" x14ac:dyDescent="0.25">
      <c r="A59" s="17" t="s">
        <v>110</v>
      </c>
      <c r="B59" s="17">
        <v>0</v>
      </c>
      <c r="C59" s="17">
        <v>42</v>
      </c>
      <c r="D59" s="17">
        <v>66</v>
      </c>
      <c r="E59" s="17">
        <v>1</v>
      </c>
      <c r="F59" s="17" t="s">
        <v>108</v>
      </c>
      <c r="G59" s="17" t="s">
        <v>107</v>
      </c>
      <c r="H59" s="17" t="s">
        <v>1</v>
      </c>
      <c r="I59" s="17" t="s">
        <v>106</v>
      </c>
      <c r="J59" s="17" t="s">
        <v>8</v>
      </c>
      <c r="K59" s="17">
        <v>54</v>
      </c>
      <c r="L59" s="17">
        <v>52</v>
      </c>
      <c r="M59" s="17">
        <v>923145.87084600003</v>
      </c>
      <c r="N59" s="17">
        <v>923145.87084600003</v>
      </c>
      <c r="O59" s="17">
        <v>246726.29261500001</v>
      </c>
      <c r="P59" s="17">
        <v>0</v>
      </c>
      <c r="Q59" s="17">
        <v>246726.29261500001</v>
      </c>
      <c r="R59" s="17">
        <v>0</v>
      </c>
      <c r="S59" s="17">
        <v>36925.834834000001</v>
      </c>
      <c r="T59" s="17">
        <v>25579.749736000002</v>
      </c>
      <c r="U59" s="17">
        <v>6394.9374340000004</v>
      </c>
      <c r="V59" s="17">
        <v>607519.05622699996</v>
      </c>
      <c r="W59" s="17">
        <v>0</v>
      </c>
      <c r="X59" s="17">
        <v>607519.05622699996</v>
      </c>
      <c r="Y59" s="17">
        <v>0</v>
      </c>
      <c r="Z59" s="17">
        <v>0.03</v>
      </c>
      <c r="AA59" s="17">
        <v>3.0000000000000027E-2</v>
      </c>
      <c r="AB59" s="17">
        <v>0</v>
      </c>
      <c r="AC59" s="17">
        <v>54</v>
      </c>
      <c r="AD59" s="17">
        <v>52</v>
      </c>
      <c r="AE59" s="17">
        <v>950840.24697138008</v>
      </c>
      <c r="AF59" s="17">
        <v>950840.24697138008</v>
      </c>
      <c r="AG59" s="17">
        <v>0</v>
      </c>
      <c r="AH59" s="17">
        <v>254128.08139345003</v>
      </c>
      <c r="AI59" s="17">
        <v>0</v>
      </c>
      <c r="AJ59" s="17">
        <v>254128.08139345003</v>
      </c>
      <c r="AK59" s="17">
        <v>38033.609878855204</v>
      </c>
      <c r="AL59" s="17">
        <v>26347.142227962995</v>
      </c>
      <c r="AM59" s="17">
        <v>6586.7855569907488</v>
      </c>
      <c r="AN59" s="17">
        <v>421</v>
      </c>
      <c r="AO59" s="17">
        <v>0</v>
      </c>
      <c r="AP59" s="17">
        <v>616358.45849540934</v>
      </c>
    </row>
    <row r="60" spans="1:42" x14ac:dyDescent="0.25">
      <c r="A60" s="17" t="s">
        <v>109</v>
      </c>
      <c r="B60" s="17">
        <v>0</v>
      </c>
      <c r="C60" s="17">
        <v>42</v>
      </c>
      <c r="D60" s="17">
        <v>66</v>
      </c>
      <c r="E60" s="17">
        <v>2</v>
      </c>
      <c r="F60" s="17" t="s">
        <v>108</v>
      </c>
      <c r="G60" s="17" t="s">
        <v>107</v>
      </c>
      <c r="H60" s="17" t="s">
        <v>0</v>
      </c>
      <c r="I60" s="17" t="s">
        <v>106</v>
      </c>
      <c r="J60" s="17" t="s">
        <v>3</v>
      </c>
      <c r="K60" s="17">
        <v>53</v>
      </c>
      <c r="L60" s="17">
        <v>52</v>
      </c>
      <c r="M60" s="17">
        <v>1602178.7572629999</v>
      </c>
      <c r="N60" s="17">
        <v>899289.96271700005</v>
      </c>
      <c r="O60" s="17">
        <v>792960.49594499997</v>
      </c>
      <c r="P60" s="17">
        <v>0</v>
      </c>
      <c r="Q60" s="17">
        <v>307004.46620600001</v>
      </c>
      <c r="R60" s="17">
        <v>485956.029737</v>
      </c>
      <c r="S60" s="17">
        <v>35971.598509000003</v>
      </c>
      <c r="T60" s="17">
        <v>30929.866512000001</v>
      </c>
      <c r="U60" s="17">
        <v>7732.4666280000001</v>
      </c>
      <c r="V60" s="17">
        <v>734584.329669</v>
      </c>
      <c r="W60" s="17">
        <v>0</v>
      </c>
      <c r="X60" s="17">
        <v>734584.329669</v>
      </c>
      <c r="Y60" s="17">
        <v>0</v>
      </c>
      <c r="Z60" s="17">
        <v>0.03</v>
      </c>
      <c r="AA60" s="17">
        <v>3.0000000000000027E-2</v>
      </c>
      <c r="AB60" s="17">
        <v>3.0000000000000249E-2</v>
      </c>
      <c r="AC60" s="17">
        <v>53</v>
      </c>
      <c r="AD60" s="17">
        <v>52</v>
      </c>
      <c r="AE60" s="17">
        <v>1650244.1199808898</v>
      </c>
      <c r="AF60" s="17">
        <v>926268.66159851011</v>
      </c>
      <c r="AG60" s="17">
        <v>0</v>
      </c>
      <c r="AH60" s="17">
        <v>316214.60019218002</v>
      </c>
      <c r="AI60" s="17">
        <v>500534.71062911011</v>
      </c>
      <c r="AJ60" s="17">
        <v>816749.31082129013</v>
      </c>
      <c r="AK60" s="17">
        <v>37050.746463940406</v>
      </c>
      <c r="AL60" s="17">
        <v>31857.762507826374</v>
      </c>
      <c r="AM60" s="17">
        <v>7964.4406269565934</v>
      </c>
      <c r="AN60" s="17">
        <v>422</v>
      </c>
      <c r="AO60" s="17">
        <v>0</v>
      </c>
      <c r="AP60" s="17">
        <v>745272.53166746325</v>
      </c>
    </row>
    <row r="61" spans="1:42" x14ac:dyDescent="0.25">
      <c r="A61" s="17" t="s">
        <v>105</v>
      </c>
      <c r="B61" s="17">
        <v>0</v>
      </c>
      <c r="C61" s="17">
        <v>44</v>
      </c>
      <c r="D61" s="17">
        <v>67</v>
      </c>
      <c r="E61" s="17">
        <v>1</v>
      </c>
      <c r="F61" s="17" t="s">
        <v>103</v>
      </c>
      <c r="G61" s="17" t="s">
        <v>99</v>
      </c>
      <c r="H61" s="17" t="s">
        <v>1</v>
      </c>
      <c r="I61" s="17" t="s">
        <v>98</v>
      </c>
      <c r="J61" s="17" t="s">
        <v>8</v>
      </c>
      <c r="K61" s="17">
        <v>42</v>
      </c>
      <c r="L61" s="17">
        <v>34</v>
      </c>
      <c r="M61" s="17">
        <v>651900.71812500001</v>
      </c>
      <c r="N61" s="17">
        <v>651900.71812500001</v>
      </c>
      <c r="O61" s="17">
        <v>315805.87692000001</v>
      </c>
      <c r="P61" s="17">
        <v>0</v>
      </c>
      <c r="Q61" s="17">
        <v>315805.87692000001</v>
      </c>
      <c r="R61" s="17">
        <v>0</v>
      </c>
      <c r="S61" s="17">
        <v>26076.028725</v>
      </c>
      <c r="T61" s="17">
        <v>12400.752500000001</v>
      </c>
      <c r="U61" s="17">
        <v>3100.1881250000001</v>
      </c>
      <c r="V61" s="17">
        <v>294517.87185499998</v>
      </c>
      <c r="W61" s="17">
        <v>0</v>
      </c>
      <c r="X61" s="17">
        <v>294517.87185499998</v>
      </c>
      <c r="Y61" s="17">
        <v>0</v>
      </c>
      <c r="Z61" s="17">
        <v>0.01</v>
      </c>
      <c r="AA61" s="17">
        <v>1.0000000000000009E-2</v>
      </c>
      <c r="AB61" s="17">
        <v>0</v>
      </c>
      <c r="AC61" s="17">
        <v>42</v>
      </c>
      <c r="AD61" s="17">
        <v>34</v>
      </c>
      <c r="AE61" s="17">
        <v>658419.72530625004</v>
      </c>
      <c r="AF61" s="17">
        <v>658419.72530625004</v>
      </c>
      <c r="AG61" s="17">
        <v>0</v>
      </c>
      <c r="AH61" s="17">
        <v>318963.93568920001</v>
      </c>
      <c r="AI61" s="17">
        <v>0</v>
      </c>
      <c r="AJ61" s="17">
        <v>318963.93568920001</v>
      </c>
      <c r="AK61" s="17">
        <v>26336.789012250003</v>
      </c>
      <c r="AL61" s="17">
        <v>12524.760024192001</v>
      </c>
      <c r="AM61" s="17">
        <v>3131.1900060480002</v>
      </c>
      <c r="AN61" s="17">
        <v>441</v>
      </c>
      <c r="AO61" s="17">
        <v>0</v>
      </c>
      <c r="AP61" s="17">
        <v>293001.1048159416</v>
      </c>
    </row>
    <row r="62" spans="1:42" x14ac:dyDescent="0.25">
      <c r="A62" s="17" t="s">
        <v>104</v>
      </c>
      <c r="B62" s="17">
        <v>0</v>
      </c>
      <c r="C62" s="17">
        <v>44</v>
      </c>
      <c r="D62" s="17">
        <v>67</v>
      </c>
      <c r="E62" s="17">
        <v>2</v>
      </c>
      <c r="F62" s="17" t="s">
        <v>103</v>
      </c>
      <c r="G62" s="17" t="s">
        <v>99</v>
      </c>
      <c r="H62" s="17" t="s">
        <v>0</v>
      </c>
      <c r="I62" s="17" t="s">
        <v>98</v>
      </c>
      <c r="J62" s="17" t="s">
        <v>3</v>
      </c>
      <c r="K62" s="17">
        <v>34</v>
      </c>
      <c r="L62" s="17">
        <v>40</v>
      </c>
      <c r="M62" s="17">
        <v>983474.30525400001</v>
      </c>
      <c r="N62" s="17">
        <v>576459.01018600003</v>
      </c>
      <c r="O62" s="17">
        <v>446940.74225900002</v>
      </c>
      <c r="P62" s="17">
        <v>0</v>
      </c>
      <c r="Q62" s="17">
        <v>168719.65044699999</v>
      </c>
      <c r="R62" s="17">
        <v>278221.09181200003</v>
      </c>
      <c r="S62" s="17">
        <v>23058.360408</v>
      </c>
      <c r="T62" s="17">
        <v>20539.008104</v>
      </c>
      <c r="U62" s="17">
        <v>5134.7520260000001</v>
      </c>
      <c r="V62" s="17">
        <v>487801.44245700003</v>
      </c>
      <c r="W62" s="17">
        <v>0</v>
      </c>
      <c r="X62" s="17">
        <v>487801.44245700003</v>
      </c>
      <c r="Y62" s="17">
        <v>0</v>
      </c>
      <c r="Z62" s="17">
        <v>0.02</v>
      </c>
      <c r="AA62" s="17">
        <v>1.0000000000000009E-2</v>
      </c>
      <c r="AB62" s="17">
        <v>3.4163760172728708E-2</v>
      </c>
      <c r="AC62" s="17">
        <v>34</v>
      </c>
      <c r="AD62" s="17">
        <v>40</v>
      </c>
      <c r="AE62" s="17">
        <v>1003143.79135908</v>
      </c>
      <c r="AF62" s="17">
        <v>582223.60028786003</v>
      </c>
      <c r="AG62" s="17">
        <v>0</v>
      </c>
      <c r="AH62" s="17">
        <v>170406.84695146998</v>
      </c>
      <c r="AI62" s="17">
        <v>287726.17046765995</v>
      </c>
      <c r="AJ62" s="17">
        <v>458133.01741912996</v>
      </c>
      <c r="AK62" s="17">
        <v>23288.944011514403</v>
      </c>
      <c r="AL62" s="17">
        <v>20868.873197137425</v>
      </c>
      <c r="AM62" s="17">
        <v>5217.2182992843564</v>
      </c>
      <c r="AN62" s="17">
        <v>442</v>
      </c>
      <c r="AO62" s="17">
        <v>0</v>
      </c>
      <c r="AP62" s="17">
        <v>488201.20235553361</v>
      </c>
    </row>
    <row r="63" spans="1:42" x14ac:dyDescent="0.25">
      <c r="A63" s="17" t="s">
        <v>102</v>
      </c>
      <c r="B63" s="17">
        <v>0</v>
      </c>
      <c r="C63" s="17">
        <v>44</v>
      </c>
      <c r="D63" s="17">
        <v>68</v>
      </c>
      <c r="E63" s="17">
        <v>1</v>
      </c>
      <c r="F63" s="17" t="s">
        <v>100</v>
      </c>
      <c r="G63" s="17" t="s">
        <v>99</v>
      </c>
      <c r="H63" s="17" t="s">
        <v>1</v>
      </c>
      <c r="I63" s="17" t="s">
        <v>98</v>
      </c>
      <c r="J63" s="17" t="s">
        <v>8</v>
      </c>
      <c r="K63" s="17">
        <v>94</v>
      </c>
      <c r="L63" s="17">
        <v>85</v>
      </c>
      <c r="M63" s="17">
        <v>1453861.1457150001</v>
      </c>
      <c r="N63" s="17">
        <v>1453861.1457150001</v>
      </c>
      <c r="O63" s="17">
        <v>286827.09051100002</v>
      </c>
      <c r="P63" s="17">
        <v>0</v>
      </c>
      <c r="Q63" s="17">
        <v>286827.09051100002</v>
      </c>
      <c r="R63" s="17">
        <v>0</v>
      </c>
      <c r="S63" s="17">
        <v>58154.445828000004</v>
      </c>
      <c r="T63" s="17">
        <v>44355.184374999997</v>
      </c>
      <c r="U63" s="17">
        <v>11088.796093000001</v>
      </c>
      <c r="V63" s="17">
        <v>1053435.628908</v>
      </c>
      <c r="W63" s="17">
        <v>0</v>
      </c>
      <c r="X63" s="17">
        <v>1053435.628908</v>
      </c>
      <c r="Y63" s="17">
        <v>0</v>
      </c>
      <c r="Z63" s="17">
        <v>0.01</v>
      </c>
      <c r="AA63" s="17">
        <v>1.0000000000000009E-2</v>
      </c>
      <c r="AB63" s="17">
        <v>0</v>
      </c>
      <c r="AC63" s="17">
        <v>94</v>
      </c>
      <c r="AD63" s="17">
        <v>85</v>
      </c>
      <c r="AE63" s="17">
        <v>1468399.7571721501</v>
      </c>
      <c r="AF63" s="17">
        <v>1468399.7571721501</v>
      </c>
      <c r="AG63" s="17">
        <v>0</v>
      </c>
      <c r="AH63" s="17">
        <v>289695.36141611001</v>
      </c>
      <c r="AI63" s="17">
        <v>0</v>
      </c>
      <c r="AJ63" s="17">
        <v>289695.36141611001</v>
      </c>
      <c r="AK63" s="17">
        <v>58735.990286886001</v>
      </c>
      <c r="AL63" s="17">
        <v>44798.736218766164</v>
      </c>
      <c r="AM63" s="17">
        <v>11199.684054691541</v>
      </c>
      <c r="AN63" s="17">
        <v>441</v>
      </c>
      <c r="AO63" s="17">
        <v>0</v>
      </c>
      <c r="AP63" s="17">
        <v>1048010.4354177609</v>
      </c>
    </row>
    <row r="64" spans="1:42" x14ac:dyDescent="0.25">
      <c r="A64" s="17" t="s">
        <v>101</v>
      </c>
      <c r="B64" s="17">
        <v>0</v>
      </c>
      <c r="C64" s="17">
        <v>44</v>
      </c>
      <c r="D64" s="17">
        <v>68</v>
      </c>
      <c r="E64" s="17">
        <v>2</v>
      </c>
      <c r="F64" s="17" t="s">
        <v>100</v>
      </c>
      <c r="G64" s="17" t="s">
        <v>99</v>
      </c>
      <c r="H64" s="17" t="s">
        <v>0</v>
      </c>
      <c r="I64" s="17" t="s">
        <v>98</v>
      </c>
      <c r="J64" s="17" t="s">
        <v>3</v>
      </c>
      <c r="K64" s="17">
        <v>131</v>
      </c>
      <c r="L64" s="17">
        <v>145</v>
      </c>
      <c r="M64" s="17">
        <v>3713091.1667849999</v>
      </c>
      <c r="N64" s="17">
        <v>2176434.2594150002</v>
      </c>
      <c r="O64" s="17">
        <v>1804967.956707</v>
      </c>
      <c r="P64" s="17">
        <v>0</v>
      </c>
      <c r="Q64" s="17">
        <v>358781.00488099997</v>
      </c>
      <c r="R64" s="17">
        <v>1446186.9518259999</v>
      </c>
      <c r="S64" s="17">
        <v>87057.370376000006</v>
      </c>
      <c r="T64" s="17">
        <v>72842.633587999997</v>
      </c>
      <c r="U64" s="17">
        <v>18210.658396999999</v>
      </c>
      <c r="V64" s="17">
        <v>1730012.5477169999</v>
      </c>
      <c r="W64" s="17">
        <v>0</v>
      </c>
      <c r="X64" s="17">
        <v>1730012.5477169999</v>
      </c>
      <c r="Y64" s="17">
        <v>0</v>
      </c>
      <c r="Z64" s="17">
        <v>0.02</v>
      </c>
      <c r="AA64" s="17">
        <v>1.0000000000000009E-2</v>
      </c>
      <c r="AB64" s="17">
        <v>3.9183625912692088E-2</v>
      </c>
      <c r="AC64" s="17">
        <v>131</v>
      </c>
      <c r="AD64" s="17">
        <v>145</v>
      </c>
      <c r="AE64" s="17">
        <v>3787352.9901207001</v>
      </c>
      <c r="AF64" s="17">
        <v>2198198.6020091502</v>
      </c>
      <c r="AG64" s="17">
        <v>0</v>
      </c>
      <c r="AH64" s="17">
        <v>362368.81492981</v>
      </c>
      <c r="AI64" s="17">
        <v>1502853.8003461664</v>
      </c>
      <c r="AJ64" s="17">
        <v>1865222.6152759762</v>
      </c>
      <c r="AK64" s="17">
        <v>87927.944080366011</v>
      </c>
      <c r="AL64" s="17">
        <v>73368.09723057432</v>
      </c>
      <c r="AM64" s="17">
        <v>18342.02430764358</v>
      </c>
      <c r="AN64" s="17">
        <v>442</v>
      </c>
      <c r="AO64" s="17">
        <v>0</v>
      </c>
      <c r="AP64" s="17">
        <v>1716354.9245877478</v>
      </c>
    </row>
    <row r="65" spans="1:42" x14ac:dyDescent="0.25">
      <c r="A65" s="17" t="s">
        <v>97</v>
      </c>
      <c r="B65" s="17">
        <v>0</v>
      </c>
      <c r="C65" s="17">
        <v>46</v>
      </c>
      <c r="D65" s="17">
        <v>76</v>
      </c>
      <c r="E65" s="17">
        <v>1</v>
      </c>
      <c r="F65" s="17" t="s">
        <v>95</v>
      </c>
      <c r="G65" s="17" t="s">
        <v>5</v>
      </c>
      <c r="H65" s="17" t="s">
        <v>1</v>
      </c>
      <c r="I65" s="17" t="s">
        <v>4</v>
      </c>
      <c r="J65" s="17" t="s">
        <v>8</v>
      </c>
      <c r="K65" s="17">
        <v>96</v>
      </c>
      <c r="L65" s="17">
        <v>95</v>
      </c>
      <c r="M65" s="17">
        <v>2277649.4414220001</v>
      </c>
      <c r="N65" s="17">
        <v>2277649.4414220001</v>
      </c>
      <c r="O65" s="17">
        <v>331516.619657</v>
      </c>
      <c r="P65" s="17">
        <v>0</v>
      </c>
      <c r="Q65" s="17">
        <v>331516.619657</v>
      </c>
      <c r="R65" s="17">
        <v>0</v>
      </c>
      <c r="S65" s="17">
        <v>91105.977656999996</v>
      </c>
      <c r="T65" s="17">
        <v>74201.073764999994</v>
      </c>
      <c r="U65" s="17">
        <v>18550.268441</v>
      </c>
      <c r="V65" s="17">
        <v>1762275.501902</v>
      </c>
      <c r="W65" s="17">
        <v>0</v>
      </c>
      <c r="X65" s="17">
        <v>1762275.501902</v>
      </c>
      <c r="Y65" s="17">
        <v>0</v>
      </c>
      <c r="Z65" s="17">
        <v>0</v>
      </c>
      <c r="AA65" s="17">
        <v>0</v>
      </c>
      <c r="AB65" s="17">
        <v>0</v>
      </c>
      <c r="AC65" s="17">
        <v>96</v>
      </c>
      <c r="AD65" s="17">
        <v>95</v>
      </c>
      <c r="AE65" s="17">
        <v>2277649.4414220001</v>
      </c>
      <c r="AF65" s="17">
        <v>2277649.4414220001</v>
      </c>
      <c r="AG65" s="17">
        <v>0</v>
      </c>
      <c r="AH65" s="17">
        <v>331516.619657</v>
      </c>
      <c r="AI65" s="17">
        <v>0</v>
      </c>
      <c r="AJ65" s="17">
        <v>331516.619657</v>
      </c>
      <c r="AK65" s="17">
        <v>91105.977656880001</v>
      </c>
      <c r="AL65" s="17">
        <v>74201.073764324799</v>
      </c>
      <c r="AM65" s="17">
        <v>18550.2684410812</v>
      </c>
      <c r="AN65" s="17">
        <v>461</v>
      </c>
      <c r="AO65" s="17">
        <v>0</v>
      </c>
      <c r="AP65" s="17">
        <v>1735841.3693741732</v>
      </c>
    </row>
    <row r="66" spans="1:42" x14ac:dyDescent="0.25">
      <c r="A66" s="17" t="s">
        <v>96</v>
      </c>
      <c r="B66" s="17">
        <v>0</v>
      </c>
      <c r="C66" s="17">
        <v>46</v>
      </c>
      <c r="D66" s="17">
        <v>76</v>
      </c>
      <c r="E66" s="17">
        <v>2</v>
      </c>
      <c r="F66" s="17" t="s">
        <v>95</v>
      </c>
      <c r="G66" s="17" t="s">
        <v>5</v>
      </c>
      <c r="H66" s="17" t="s">
        <v>0</v>
      </c>
      <c r="I66" s="17" t="s">
        <v>4</v>
      </c>
      <c r="J66" s="17" t="s">
        <v>3</v>
      </c>
      <c r="K66" s="17">
        <v>11</v>
      </c>
      <c r="L66" s="17">
        <v>13</v>
      </c>
      <c r="M66" s="17">
        <v>440769.06419399998</v>
      </c>
      <c r="N66" s="17">
        <v>289733.40917499998</v>
      </c>
      <c r="O66" s="17">
        <v>66443.800025000004</v>
      </c>
      <c r="P66" s="17">
        <v>0</v>
      </c>
      <c r="Q66" s="17">
        <v>16095.974628</v>
      </c>
      <c r="R66" s="17">
        <v>50347.825398000001</v>
      </c>
      <c r="S66" s="17">
        <v>11589.336366</v>
      </c>
      <c r="T66" s="17">
        <v>14509.437112</v>
      </c>
      <c r="U66" s="17">
        <v>3627.3592789999998</v>
      </c>
      <c r="V66" s="17">
        <v>344599.13141199999</v>
      </c>
      <c r="W66" s="17">
        <v>0</v>
      </c>
      <c r="X66" s="17">
        <v>344599.13141199999</v>
      </c>
      <c r="Y66" s="17">
        <v>0</v>
      </c>
      <c r="Z66" s="17">
        <v>0</v>
      </c>
      <c r="AA66" s="17">
        <v>0</v>
      </c>
      <c r="AB66" s="17">
        <v>0</v>
      </c>
      <c r="AC66" s="17">
        <v>11</v>
      </c>
      <c r="AD66" s="17">
        <v>13</v>
      </c>
      <c r="AE66" s="17">
        <v>440769.06419399998</v>
      </c>
      <c r="AF66" s="17">
        <v>289733.40917499998</v>
      </c>
      <c r="AG66" s="17">
        <v>0</v>
      </c>
      <c r="AH66" s="17">
        <v>16095.974628</v>
      </c>
      <c r="AI66" s="17">
        <v>50347.825398000001</v>
      </c>
      <c r="AJ66" s="17">
        <v>66443.800025999997</v>
      </c>
      <c r="AK66" s="17">
        <v>11589.336367</v>
      </c>
      <c r="AL66" s="17">
        <v>14509.437112039999</v>
      </c>
      <c r="AM66" s="17">
        <v>3627.3592780099998</v>
      </c>
      <c r="AN66" s="17">
        <v>462</v>
      </c>
      <c r="AO66" s="17">
        <v>0</v>
      </c>
      <c r="AP66" s="17">
        <v>339430.14443978574</v>
      </c>
    </row>
    <row r="67" spans="1:42" x14ac:dyDescent="0.25">
      <c r="A67" s="17" t="s">
        <v>94</v>
      </c>
      <c r="B67" s="17">
        <v>0</v>
      </c>
      <c r="C67" s="17">
        <v>48</v>
      </c>
      <c r="D67" s="17">
        <v>79</v>
      </c>
      <c r="E67" s="17">
        <v>1</v>
      </c>
      <c r="F67" s="17" t="s">
        <v>92</v>
      </c>
      <c r="G67" s="17" t="s">
        <v>88</v>
      </c>
      <c r="H67" s="17" t="s">
        <v>1</v>
      </c>
      <c r="I67" s="17" t="s">
        <v>87</v>
      </c>
      <c r="J67" s="17" t="s">
        <v>8</v>
      </c>
      <c r="K67" s="17">
        <v>330</v>
      </c>
      <c r="L67" s="17">
        <v>558</v>
      </c>
      <c r="M67" s="17">
        <v>10119463.128743</v>
      </c>
      <c r="N67" s="17">
        <v>10119463.128743</v>
      </c>
      <c r="O67" s="17">
        <v>1254033.5313009999</v>
      </c>
      <c r="P67" s="17">
        <v>1226743.2091099999</v>
      </c>
      <c r="Q67" s="17">
        <v>27290.322190999999</v>
      </c>
      <c r="R67" s="17">
        <v>0</v>
      </c>
      <c r="S67" s="17">
        <v>404778.52514899999</v>
      </c>
      <c r="T67" s="17">
        <v>338426.042892</v>
      </c>
      <c r="U67" s="17">
        <v>84606.510722999999</v>
      </c>
      <c r="V67" s="17">
        <v>8037618.5186780002</v>
      </c>
      <c r="W67" s="17">
        <v>0</v>
      </c>
      <c r="X67" s="17">
        <v>8037618.5186780002</v>
      </c>
      <c r="Y67" s="17">
        <v>0</v>
      </c>
      <c r="Z67" s="17">
        <v>2.5000000000000001E-2</v>
      </c>
      <c r="AA67" s="17">
        <v>2.4999999999999911E-2</v>
      </c>
      <c r="AB67" s="17">
        <v>0</v>
      </c>
      <c r="AC67" s="17">
        <v>330</v>
      </c>
      <c r="AD67" s="17">
        <v>558</v>
      </c>
      <c r="AE67" s="17">
        <v>10372449.706961574</v>
      </c>
      <c r="AF67" s="17">
        <v>10372449.706961574</v>
      </c>
      <c r="AG67" s="17">
        <v>1257411.7893377498</v>
      </c>
      <c r="AH67" s="17">
        <v>27972.580245774996</v>
      </c>
      <c r="AI67" s="17">
        <v>0</v>
      </c>
      <c r="AJ67" s="17">
        <v>1285384.3695835248</v>
      </c>
      <c r="AK67" s="17">
        <v>414897.98827846296</v>
      </c>
      <c r="AL67" s="17">
        <v>346886.69396398345</v>
      </c>
      <c r="AM67" s="17">
        <v>86721.673490995861</v>
      </c>
      <c r="AN67" s="17">
        <v>481</v>
      </c>
      <c r="AO67" s="17">
        <v>0</v>
      </c>
      <c r="AP67" s="17">
        <v>8114980.596919938</v>
      </c>
    </row>
    <row r="68" spans="1:42" x14ac:dyDescent="0.25">
      <c r="A68" s="17" t="s">
        <v>93</v>
      </c>
      <c r="B68" s="17">
        <v>0</v>
      </c>
      <c r="C68" s="17">
        <v>48</v>
      </c>
      <c r="D68" s="17">
        <v>79</v>
      </c>
      <c r="E68" s="17">
        <v>2</v>
      </c>
      <c r="F68" s="17" t="s">
        <v>92</v>
      </c>
      <c r="G68" s="17" t="s">
        <v>88</v>
      </c>
      <c r="H68" s="17" t="s">
        <v>0</v>
      </c>
      <c r="I68" s="17" t="s">
        <v>87</v>
      </c>
      <c r="J68" s="17" t="s">
        <v>3</v>
      </c>
      <c r="K68" s="17">
        <v>45</v>
      </c>
      <c r="L68" s="17">
        <v>79</v>
      </c>
      <c r="M68" s="17">
        <v>2436548.689818</v>
      </c>
      <c r="N68" s="17">
        <v>1418194.777097</v>
      </c>
      <c r="O68" s="17">
        <v>273954.19206500001</v>
      </c>
      <c r="P68" s="17">
        <v>273954.19206500001</v>
      </c>
      <c r="Q68" s="17">
        <v>0</v>
      </c>
      <c r="R68" s="17">
        <v>0</v>
      </c>
      <c r="S68" s="17">
        <v>56727.791083999997</v>
      </c>
      <c r="T68" s="17">
        <v>84234.668267000001</v>
      </c>
      <c r="U68" s="17">
        <v>21058.667066999998</v>
      </c>
      <c r="V68" s="17">
        <v>2000573.371335</v>
      </c>
      <c r="W68" s="17">
        <v>0</v>
      </c>
      <c r="X68" s="17">
        <v>2000573.371335</v>
      </c>
      <c r="Y68" s="17">
        <v>0</v>
      </c>
      <c r="Z68" s="17">
        <v>0</v>
      </c>
      <c r="AA68" s="17">
        <v>2.4999999999999911E-2</v>
      </c>
      <c r="AB68" s="17">
        <v>-3.1928571428571195E-2</v>
      </c>
      <c r="AC68" s="17">
        <v>45</v>
      </c>
      <c r="AD68" s="17">
        <v>79</v>
      </c>
      <c r="AE68" s="17">
        <v>2436548.689818</v>
      </c>
      <c r="AF68" s="17">
        <v>1453649.6465244249</v>
      </c>
      <c r="AG68" s="17">
        <v>273954.19206500001</v>
      </c>
      <c r="AH68" s="17">
        <v>0</v>
      </c>
      <c r="AI68" s="17">
        <v>0</v>
      </c>
      <c r="AJ68" s="17">
        <v>273954.19206500001</v>
      </c>
      <c r="AK68" s="17">
        <v>58145.985860976994</v>
      </c>
      <c r="AL68" s="17">
        <v>84177.940475680924</v>
      </c>
      <c r="AM68" s="17">
        <v>21044.485118920231</v>
      </c>
      <c r="AN68" s="17">
        <v>482</v>
      </c>
      <c r="AO68" s="17">
        <v>0</v>
      </c>
      <c r="AP68" s="17">
        <v>1969237.6950029605</v>
      </c>
    </row>
    <row r="69" spans="1:42" x14ac:dyDescent="0.25">
      <c r="A69" s="17" t="s">
        <v>91</v>
      </c>
      <c r="B69" s="17">
        <v>0</v>
      </c>
      <c r="C69" s="17">
        <v>48</v>
      </c>
      <c r="D69" s="17">
        <v>87</v>
      </c>
      <c r="E69" s="17">
        <v>1</v>
      </c>
      <c r="F69" s="17" t="s">
        <v>89</v>
      </c>
      <c r="G69" s="17" t="s">
        <v>88</v>
      </c>
      <c r="H69" s="17" t="s">
        <v>1</v>
      </c>
      <c r="I69" s="17" t="s">
        <v>87</v>
      </c>
      <c r="J69" s="17" t="s">
        <v>8</v>
      </c>
      <c r="K69" s="17">
        <v>0</v>
      </c>
      <c r="L69" s="17">
        <v>1</v>
      </c>
      <c r="M69" s="17">
        <v>46558.466938999998</v>
      </c>
      <c r="N69" s="17">
        <v>46558.466938999998</v>
      </c>
      <c r="O69" s="17">
        <v>16796.947284000002</v>
      </c>
      <c r="P69" s="17">
        <v>16796.947284000002</v>
      </c>
      <c r="Q69" s="17">
        <v>0</v>
      </c>
      <c r="R69" s="17">
        <v>0</v>
      </c>
      <c r="S69" s="17">
        <v>1862.3386780000001</v>
      </c>
      <c r="T69" s="17">
        <v>1115.9672390000001</v>
      </c>
      <c r="U69" s="17">
        <v>278.99180999999999</v>
      </c>
      <c r="V69" s="17">
        <v>26504.221928999999</v>
      </c>
      <c r="W69" s="17">
        <v>0</v>
      </c>
      <c r="X69" s="17">
        <v>26504.221928999999</v>
      </c>
      <c r="Y69" s="17">
        <v>0</v>
      </c>
      <c r="Z69" s="17">
        <v>0.01</v>
      </c>
      <c r="AA69" s="17">
        <v>1.0000000000000009E-2</v>
      </c>
      <c r="AB69" s="17">
        <v>0</v>
      </c>
      <c r="AC69" s="17">
        <v>0</v>
      </c>
      <c r="AD69" s="17">
        <v>1</v>
      </c>
      <c r="AE69" s="17">
        <v>47024.05160839</v>
      </c>
      <c r="AF69" s="17">
        <v>47024.05160839</v>
      </c>
      <c r="AG69" s="17">
        <v>16964.916756840001</v>
      </c>
      <c r="AH69" s="17">
        <v>0</v>
      </c>
      <c r="AI69" s="17">
        <v>0</v>
      </c>
      <c r="AJ69" s="17">
        <v>16964.916756840001</v>
      </c>
      <c r="AK69" s="17">
        <v>1880.9620643356</v>
      </c>
      <c r="AL69" s="17">
        <v>1127.1269114885761</v>
      </c>
      <c r="AM69" s="17">
        <v>281.78172787214402</v>
      </c>
      <c r="AN69" s="17">
        <v>481</v>
      </c>
      <c r="AO69" s="17">
        <v>0</v>
      </c>
      <c r="AP69" s="17">
        <v>26367.725185635874</v>
      </c>
    </row>
    <row r="70" spans="1:42" x14ac:dyDescent="0.25">
      <c r="A70" s="17" t="s">
        <v>90</v>
      </c>
      <c r="B70" s="17">
        <v>0</v>
      </c>
      <c r="C70" s="17">
        <v>48</v>
      </c>
      <c r="D70" s="17">
        <v>87</v>
      </c>
      <c r="E70" s="17">
        <v>2</v>
      </c>
      <c r="F70" s="17" t="s">
        <v>89</v>
      </c>
      <c r="G70" s="17" t="s">
        <v>88</v>
      </c>
      <c r="H70" s="17" t="s">
        <v>0</v>
      </c>
      <c r="I70" s="17" t="s">
        <v>87</v>
      </c>
      <c r="J70" s="17" t="s">
        <v>3</v>
      </c>
      <c r="K70" s="17">
        <v>0</v>
      </c>
      <c r="L70" s="17">
        <v>1</v>
      </c>
      <c r="M70" s="17">
        <v>38110.622142</v>
      </c>
      <c r="N70" s="17">
        <v>24374.686554</v>
      </c>
      <c r="O70" s="17">
        <v>14895.424526999999</v>
      </c>
      <c r="P70" s="17">
        <v>14895.424526999999</v>
      </c>
      <c r="Q70" s="17">
        <v>0</v>
      </c>
      <c r="R70" s="17">
        <v>0</v>
      </c>
      <c r="S70" s="17">
        <v>974.98746200000005</v>
      </c>
      <c r="T70" s="17">
        <v>889.60840700000006</v>
      </c>
      <c r="U70" s="17">
        <v>222.40210200000001</v>
      </c>
      <c r="V70" s="17">
        <v>21128.199645000001</v>
      </c>
      <c r="W70" s="17">
        <v>0</v>
      </c>
      <c r="X70" s="17">
        <v>21128.199645000001</v>
      </c>
      <c r="Y70" s="17">
        <v>0</v>
      </c>
      <c r="Z70" s="17">
        <v>0</v>
      </c>
      <c r="AA70" s="17">
        <v>1.0000000000000009E-2</v>
      </c>
      <c r="AB70" s="17">
        <v>-1.7854545454545567E-2</v>
      </c>
      <c r="AC70" s="17">
        <v>0</v>
      </c>
      <c r="AD70" s="17">
        <v>1</v>
      </c>
      <c r="AE70" s="17">
        <v>38110.622142</v>
      </c>
      <c r="AF70" s="17">
        <v>24618.433419540001</v>
      </c>
      <c r="AG70" s="17">
        <v>14895.424526999999</v>
      </c>
      <c r="AH70" s="17">
        <v>0</v>
      </c>
      <c r="AI70" s="17">
        <v>0</v>
      </c>
      <c r="AJ70" s="17">
        <v>14895.424526999999</v>
      </c>
      <c r="AK70" s="17">
        <v>984.73733678159999</v>
      </c>
      <c r="AL70" s="17">
        <v>889.21841112873608</v>
      </c>
      <c r="AM70" s="17">
        <v>222.30460278218402</v>
      </c>
      <c r="AN70" s="17">
        <v>482</v>
      </c>
      <c r="AO70" s="17">
        <v>0</v>
      </c>
      <c r="AP70" s="17">
        <v>20802.153205342871</v>
      </c>
    </row>
    <row r="71" spans="1:42" x14ac:dyDescent="0.25">
      <c r="A71" s="17" t="s">
        <v>86</v>
      </c>
      <c r="B71" s="17">
        <v>0</v>
      </c>
      <c r="C71" s="17">
        <v>51</v>
      </c>
      <c r="D71" s="17">
        <v>91</v>
      </c>
      <c r="E71" s="17">
        <v>1</v>
      </c>
      <c r="F71" s="17" t="s">
        <v>84</v>
      </c>
      <c r="G71" s="17" t="s">
        <v>74</v>
      </c>
      <c r="H71" s="17" t="s">
        <v>1</v>
      </c>
      <c r="I71" s="17" t="s">
        <v>73</v>
      </c>
      <c r="J71" s="17" t="s">
        <v>8</v>
      </c>
      <c r="K71" s="17">
        <v>48</v>
      </c>
      <c r="L71" s="17">
        <v>134</v>
      </c>
      <c r="M71" s="17">
        <v>2127603.546108</v>
      </c>
      <c r="N71" s="17">
        <v>2127603.546108</v>
      </c>
      <c r="O71" s="17">
        <v>21276.035460999999</v>
      </c>
      <c r="P71" s="17">
        <v>0</v>
      </c>
      <c r="Q71" s="17">
        <v>21276.035460999999</v>
      </c>
      <c r="R71" s="17">
        <v>0</v>
      </c>
      <c r="S71" s="17">
        <v>85104.141843999998</v>
      </c>
      <c r="T71" s="17">
        <v>80848.934752000001</v>
      </c>
      <c r="U71" s="17">
        <v>20212.233687</v>
      </c>
      <c r="V71" s="17">
        <v>1920162.2003639999</v>
      </c>
      <c r="W71" s="17">
        <v>0</v>
      </c>
      <c r="X71" s="17">
        <v>1920162.2003639999</v>
      </c>
      <c r="Y71" s="17">
        <v>0</v>
      </c>
      <c r="Z71" s="17">
        <v>0.03</v>
      </c>
      <c r="AA71" s="17">
        <v>3.0000000000000027E-2</v>
      </c>
      <c r="AB71" s="17">
        <v>0</v>
      </c>
      <c r="AC71" s="17">
        <v>48</v>
      </c>
      <c r="AD71" s="17">
        <v>134</v>
      </c>
      <c r="AE71" s="17">
        <v>2191431.6524912398</v>
      </c>
      <c r="AF71" s="17">
        <v>2191431.6524912398</v>
      </c>
      <c r="AG71" s="17">
        <v>0</v>
      </c>
      <c r="AH71" s="17">
        <v>21914.316524829999</v>
      </c>
      <c r="AI71" s="17">
        <v>0</v>
      </c>
      <c r="AJ71" s="17">
        <v>21914.316524829999</v>
      </c>
      <c r="AK71" s="17">
        <v>87657.266099649598</v>
      </c>
      <c r="AL71" s="17">
        <v>83274.402794670415</v>
      </c>
      <c r="AM71" s="17">
        <v>20818.600698667604</v>
      </c>
      <c r="AN71" s="17">
        <v>511</v>
      </c>
      <c r="AO71" s="17">
        <v>0</v>
      </c>
      <c r="AP71" s="17">
        <v>1948100.5603778209</v>
      </c>
    </row>
    <row r="72" spans="1:42" x14ac:dyDescent="0.25">
      <c r="A72" s="17" t="s">
        <v>85</v>
      </c>
      <c r="B72" s="17">
        <v>0</v>
      </c>
      <c r="C72" s="17">
        <v>51</v>
      </c>
      <c r="D72" s="17">
        <v>91</v>
      </c>
      <c r="E72" s="17">
        <v>2</v>
      </c>
      <c r="F72" s="17" t="s">
        <v>84</v>
      </c>
      <c r="G72" s="17" t="s">
        <v>74</v>
      </c>
      <c r="H72" s="17" t="s">
        <v>0</v>
      </c>
      <c r="I72" s="17" t="s">
        <v>73</v>
      </c>
      <c r="J72" s="17" t="s">
        <v>3</v>
      </c>
      <c r="K72" s="17">
        <v>3</v>
      </c>
      <c r="L72" s="17">
        <v>13</v>
      </c>
      <c r="M72" s="17">
        <v>334966.18724100001</v>
      </c>
      <c r="N72" s="17">
        <v>212760.35461000001</v>
      </c>
      <c r="O72" s="17">
        <v>24441.166527000001</v>
      </c>
      <c r="P72" s="17">
        <v>0</v>
      </c>
      <c r="Q72" s="17">
        <v>0</v>
      </c>
      <c r="R72" s="17">
        <v>24441.166527000001</v>
      </c>
      <c r="S72" s="17">
        <v>8510.4141849999996</v>
      </c>
      <c r="T72" s="17">
        <v>12080.584261</v>
      </c>
      <c r="U72" s="17">
        <v>3020.1460649999999</v>
      </c>
      <c r="V72" s="17">
        <v>286913.87620300002</v>
      </c>
      <c r="W72" s="17">
        <v>0</v>
      </c>
      <c r="X72" s="17">
        <v>286913.87620300002</v>
      </c>
      <c r="Y72" s="17">
        <v>0</v>
      </c>
      <c r="Z72" s="17">
        <v>0.03</v>
      </c>
      <c r="AA72" s="17">
        <v>3.0000000000000027E-2</v>
      </c>
      <c r="AB72" s="17">
        <v>3.0000000000000027E-2</v>
      </c>
      <c r="AC72" s="17">
        <v>3</v>
      </c>
      <c r="AD72" s="17">
        <v>13</v>
      </c>
      <c r="AE72" s="17">
        <v>345015.17285823001</v>
      </c>
      <c r="AF72" s="17">
        <v>219143.16524830001</v>
      </c>
      <c r="AG72" s="17">
        <v>0</v>
      </c>
      <c r="AH72" s="17">
        <v>0</v>
      </c>
      <c r="AI72" s="17">
        <v>25174.401522810003</v>
      </c>
      <c r="AJ72" s="17">
        <v>25174.401522810003</v>
      </c>
      <c r="AK72" s="17">
        <v>8765.7266099320004</v>
      </c>
      <c r="AL72" s="17">
        <v>12443.001789019519</v>
      </c>
      <c r="AM72" s="17">
        <v>3110.7504472548799</v>
      </c>
      <c r="AN72" s="17">
        <v>512</v>
      </c>
      <c r="AO72" s="17">
        <v>0</v>
      </c>
      <c r="AP72" s="17">
        <v>291088.47310187545</v>
      </c>
    </row>
    <row r="73" spans="1:42" x14ac:dyDescent="0.25">
      <c r="A73" s="17" t="s">
        <v>83</v>
      </c>
      <c r="B73" s="17">
        <v>0</v>
      </c>
      <c r="C73" s="17">
        <v>51</v>
      </c>
      <c r="D73" s="17">
        <v>92</v>
      </c>
      <c r="E73" s="17">
        <v>1</v>
      </c>
      <c r="F73" s="17" t="s">
        <v>81</v>
      </c>
      <c r="G73" s="17" t="s">
        <v>74</v>
      </c>
      <c r="H73" s="17" t="s">
        <v>1</v>
      </c>
      <c r="I73" s="17" t="s">
        <v>73</v>
      </c>
      <c r="J73" s="17" t="s">
        <v>8</v>
      </c>
      <c r="K73" s="17">
        <v>57</v>
      </c>
      <c r="L73" s="17">
        <v>136</v>
      </c>
      <c r="M73" s="17">
        <v>2420026.3537050001</v>
      </c>
      <c r="N73" s="17">
        <v>2420026.3537050001</v>
      </c>
      <c r="O73" s="17">
        <v>0</v>
      </c>
      <c r="P73" s="17">
        <v>0</v>
      </c>
      <c r="Q73" s="17">
        <v>0</v>
      </c>
      <c r="R73" s="17">
        <v>0</v>
      </c>
      <c r="S73" s="17">
        <v>96801.054147999996</v>
      </c>
      <c r="T73" s="17">
        <v>92929.011983000004</v>
      </c>
      <c r="U73" s="17">
        <v>23232.252995999999</v>
      </c>
      <c r="V73" s="17">
        <v>2207064.0345780002</v>
      </c>
      <c r="W73" s="17">
        <v>0</v>
      </c>
      <c r="X73" s="17">
        <v>2207064.0345780002</v>
      </c>
      <c r="Y73" s="17">
        <v>0</v>
      </c>
      <c r="Z73" s="17">
        <v>0.03</v>
      </c>
      <c r="AA73" s="17">
        <v>3.0000000000000027E-2</v>
      </c>
      <c r="AB73" s="17">
        <v>0</v>
      </c>
      <c r="AC73" s="17">
        <v>57</v>
      </c>
      <c r="AD73" s="17">
        <v>136</v>
      </c>
      <c r="AE73" s="17">
        <v>2492627.1443161503</v>
      </c>
      <c r="AF73" s="17">
        <v>2492627.1443161503</v>
      </c>
      <c r="AG73" s="17">
        <v>0</v>
      </c>
      <c r="AH73" s="17">
        <v>0</v>
      </c>
      <c r="AI73" s="17">
        <v>0</v>
      </c>
      <c r="AJ73" s="17">
        <v>0</v>
      </c>
      <c r="AK73" s="17">
        <v>99705.085772646009</v>
      </c>
      <c r="AL73" s="17">
        <v>95716.882341740173</v>
      </c>
      <c r="AM73" s="17">
        <v>23929.220585435043</v>
      </c>
      <c r="AN73" s="17">
        <v>511</v>
      </c>
      <c r="AO73" s="17">
        <v>0</v>
      </c>
      <c r="AP73" s="17">
        <v>2239176.8162820837</v>
      </c>
    </row>
    <row r="74" spans="1:42" x14ac:dyDescent="0.25">
      <c r="A74" s="17" t="s">
        <v>82</v>
      </c>
      <c r="B74" s="17">
        <v>0</v>
      </c>
      <c r="C74" s="17">
        <v>51</v>
      </c>
      <c r="D74" s="17">
        <v>92</v>
      </c>
      <c r="E74" s="17">
        <v>2</v>
      </c>
      <c r="F74" s="17" t="s">
        <v>81</v>
      </c>
      <c r="G74" s="17" t="s">
        <v>74</v>
      </c>
      <c r="H74" s="17" t="s">
        <v>0</v>
      </c>
      <c r="I74" s="17" t="s">
        <v>73</v>
      </c>
      <c r="J74" s="17" t="s">
        <v>3</v>
      </c>
      <c r="K74" s="17">
        <v>6</v>
      </c>
      <c r="L74" s="17">
        <v>15</v>
      </c>
      <c r="M74" s="17">
        <v>401959.42469000001</v>
      </c>
      <c r="N74" s="17">
        <v>255312.425533</v>
      </c>
      <c r="O74" s="17">
        <v>24441.166527000001</v>
      </c>
      <c r="P74" s="17">
        <v>0</v>
      </c>
      <c r="Q74" s="17">
        <v>0</v>
      </c>
      <c r="R74" s="17">
        <v>24441.166527000001</v>
      </c>
      <c r="S74" s="17">
        <v>10212.497020999999</v>
      </c>
      <c r="T74" s="17">
        <v>14692.230446</v>
      </c>
      <c r="U74" s="17">
        <v>3673.0576120000001</v>
      </c>
      <c r="V74" s="17">
        <v>348940.473084</v>
      </c>
      <c r="W74" s="17">
        <v>0</v>
      </c>
      <c r="X74" s="17">
        <v>348940.473084</v>
      </c>
      <c r="Y74" s="17">
        <v>0</v>
      </c>
      <c r="Z74" s="17">
        <v>0.03</v>
      </c>
      <c r="AA74" s="17">
        <v>3.0000000000000027E-2</v>
      </c>
      <c r="AB74" s="17">
        <v>3.0000000000000027E-2</v>
      </c>
      <c r="AC74" s="17">
        <v>6</v>
      </c>
      <c r="AD74" s="17">
        <v>15</v>
      </c>
      <c r="AE74" s="17">
        <v>414018.20743070001</v>
      </c>
      <c r="AF74" s="17">
        <v>262971.79829899</v>
      </c>
      <c r="AG74" s="17">
        <v>0</v>
      </c>
      <c r="AH74" s="17">
        <v>0</v>
      </c>
      <c r="AI74" s="17">
        <v>25174.401522810003</v>
      </c>
      <c r="AJ74" s="17">
        <v>25174.401522810003</v>
      </c>
      <c r="AK74" s="17">
        <v>10518.8719319596</v>
      </c>
      <c r="AL74" s="17">
        <v>15132.997359037217</v>
      </c>
      <c r="AM74" s="17">
        <v>3783.2493397593043</v>
      </c>
      <c r="AN74" s="17">
        <v>512</v>
      </c>
      <c r="AO74" s="17">
        <v>0</v>
      </c>
      <c r="AP74" s="17">
        <v>354017.55696797691</v>
      </c>
    </row>
    <row r="75" spans="1:42" x14ac:dyDescent="0.25">
      <c r="A75" s="17" t="s">
        <v>80</v>
      </c>
      <c r="B75" s="17">
        <v>0</v>
      </c>
      <c r="C75" s="17">
        <v>51</v>
      </c>
      <c r="D75" s="17">
        <v>93</v>
      </c>
      <c r="E75" s="17">
        <v>1</v>
      </c>
      <c r="F75" s="17" t="s">
        <v>78</v>
      </c>
      <c r="G75" s="17" t="s">
        <v>74</v>
      </c>
      <c r="H75" s="17" t="s">
        <v>1</v>
      </c>
      <c r="I75" s="17" t="s">
        <v>73</v>
      </c>
      <c r="J75" s="17" t="s">
        <v>8</v>
      </c>
      <c r="K75" s="17">
        <v>50</v>
      </c>
      <c r="L75" s="17">
        <v>106</v>
      </c>
      <c r="M75" s="17">
        <v>2151312.2206489998</v>
      </c>
      <c r="N75" s="17">
        <v>2151312.2206489998</v>
      </c>
      <c r="O75" s="17">
        <v>21273.102522000001</v>
      </c>
      <c r="P75" s="17">
        <v>0</v>
      </c>
      <c r="Q75" s="17">
        <v>21273.102522000001</v>
      </c>
      <c r="R75" s="17">
        <v>0</v>
      </c>
      <c r="S75" s="17">
        <v>86052.488826000001</v>
      </c>
      <c r="T75" s="17">
        <v>81759.465171999997</v>
      </c>
      <c r="U75" s="17">
        <v>20439.866292999999</v>
      </c>
      <c r="V75" s="17">
        <v>1941787.2978360001</v>
      </c>
      <c r="W75" s="17">
        <v>0</v>
      </c>
      <c r="X75" s="17">
        <v>1941787.2978360001</v>
      </c>
      <c r="Y75" s="17">
        <v>0</v>
      </c>
      <c r="Z75" s="17">
        <v>0.03</v>
      </c>
      <c r="AA75" s="17">
        <v>3.0000000000000027E-2</v>
      </c>
      <c r="AB75" s="17">
        <v>0</v>
      </c>
      <c r="AC75" s="17">
        <v>50</v>
      </c>
      <c r="AD75" s="17">
        <v>106</v>
      </c>
      <c r="AE75" s="17">
        <v>2215851.5872684699</v>
      </c>
      <c r="AF75" s="17">
        <v>2215851.5872684699</v>
      </c>
      <c r="AG75" s="17">
        <v>0</v>
      </c>
      <c r="AH75" s="17">
        <v>21911.295597660002</v>
      </c>
      <c r="AI75" s="17">
        <v>0</v>
      </c>
      <c r="AJ75" s="17">
        <v>21911.295597660002</v>
      </c>
      <c r="AK75" s="17">
        <v>88634.063490738801</v>
      </c>
      <c r="AL75" s="17">
        <v>84212.249127202856</v>
      </c>
      <c r="AM75" s="17">
        <v>21053.062281800714</v>
      </c>
      <c r="AN75" s="17">
        <v>511</v>
      </c>
      <c r="AO75" s="17">
        <v>0</v>
      </c>
      <c r="AP75" s="17">
        <v>1970040.3030195017</v>
      </c>
    </row>
    <row r="76" spans="1:42" x14ac:dyDescent="0.25">
      <c r="A76" s="17" t="s">
        <v>79</v>
      </c>
      <c r="B76" s="17">
        <v>0</v>
      </c>
      <c r="C76" s="17">
        <v>51</v>
      </c>
      <c r="D76" s="17">
        <v>93</v>
      </c>
      <c r="E76" s="17">
        <v>2</v>
      </c>
      <c r="F76" s="17" t="s">
        <v>78</v>
      </c>
      <c r="G76" s="17" t="s">
        <v>74</v>
      </c>
      <c r="H76" s="17" t="s">
        <v>0</v>
      </c>
      <c r="I76" s="17" t="s">
        <v>73</v>
      </c>
      <c r="J76" s="17" t="s">
        <v>3</v>
      </c>
      <c r="K76" s="17">
        <v>6</v>
      </c>
      <c r="L76" s="17">
        <v>15</v>
      </c>
      <c r="M76" s="17">
        <v>468952.66213900002</v>
      </c>
      <c r="N76" s="17">
        <v>297823.43529499997</v>
      </c>
      <c r="O76" s="17">
        <v>73341.097219999996</v>
      </c>
      <c r="P76" s="17">
        <v>0</v>
      </c>
      <c r="Q76" s="17">
        <v>0</v>
      </c>
      <c r="R76" s="17">
        <v>73341.097219999996</v>
      </c>
      <c r="S76" s="17">
        <v>11912.937411000001</v>
      </c>
      <c r="T76" s="17">
        <v>15347.945100000001</v>
      </c>
      <c r="U76" s="17">
        <v>3836.9862739999999</v>
      </c>
      <c r="V76" s="17">
        <v>364513.69613400003</v>
      </c>
      <c r="W76" s="17">
        <v>0</v>
      </c>
      <c r="X76" s="17">
        <v>364513.69613400003</v>
      </c>
      <c r="Y76" s="17">
        <v>0</v>
      </c>
      <c r="Z76" s="17">
        <v>0.03</v>
      </c>
      <c r="AA76" s="17">
        <v>3.0000000000000027E-2</v>
      </c>
      <c r="AB76" s="17">
        <v>3.0000000000000027E-2</v>
      </c>
      <c r="AC76" s="17">
        <v>6</v>
      </c>
      <c r="AD76" s="17">
        <v>15</v>
      </c>
      <c r="AE76" s="17">
        <v>483021.24200317002</v>
      </c>
      <c r="AF76" s="17">
        <v>306758.13835384999</v>
      </c>
      <c r="AG76" s="17">
        <v>0</v>
      </c>
      <c r="AH76" s="17">
        <v>0</v>
      </c>
      <c r="AI76" s="17">
        <v>75541.330136599994</v>
      </c>
      <c r="AJ76" s="17">
        <v>75541.330136599994</v>
      </c>
      <c r="AK76" s="17">
        <v>12270.325534154001</v>
      </c>
      <c r="AL76" s="17">
        <v>15808.383453296639</v>
      </c>
      <c r="AM76" s="17">
        <v>3952.0958633241598</v>
      </c>
      <c r="AN76" s="17">
        <v>512</v>
      </c>
      <c r="AO76" s="17">
        <v>0</v>
      </c>
      <c r="AP76" s="17">
        <v>369817.37041055824</v>
      </c>
    </row>
    <row r="77" spans="1:42" x14ac:dyDescent="0.25">
      <c r="A77" s="17" t="s">
        <v>77</v>
      </c>
      <c r="B77" s="17">
        <v>0</v>
      </c>
      <c r="C77" s="17">
        <v>51</v>
      </c>
      <c r="D77" s="17">
        <v>94</v>
      </c>
      <c r="E77" s="17">
        <v>1</v>
      </c>
      <c r="F77" s="17" t="s">
        <v>75</v>
      </c>
      <c r="G77" s="17" t="s">
        <v>74</v>
      </c>
      <c r="H77" s="17" t="s">
        <v>1</v>
      </c>
      <c r="I77" s="17" t="s">
        <v>73</v>
      </c>
      <c r="J77" s="17" t="s">
        <v>8</v>
      </c>
      <c r="K77" s="17">
        <v>57</v>
      </c>
      <c r="L77" s="17">
        <v>104</v>
      </c>
      <c r="M77" s="17">
        <v>2314517.054269</v>
      </c>
      <c r="N77" s="17">
        <v>2314517.054269</v>
      </c>
      <c r="O77" s="17">
        <v>19665.851409999999</v>
      </c>
      <c r="P77" s="17">
        <v>0</v>
      </c>
      <c r="Q77" s="17">
        <v>19665.851409999999</v>
      </c>
      <c r="R77" s="17">
        <v>0</v>
      </c>
      <c r="S77" s="17">
        <v>92580.68217</v>
      </c>
      <c r="T77" s="17">
        <v>88090.820827000003</v>
      </c>
      <c r="U77" s="17">
        <v>22022.705206999999</v>
      </c>
      <c r="V77" s="17">
        <v>2092156.994655</v>
      </c>
      <c r="W77" s="17">
        <v>0</v>
      </c>
      <c r="X77" s="17">
        <v>2092156.994655</v>
      </c>
      <c r="Y77" s="17">
        <v>0</v>
      </c>
      <c r="Z77" s="17">
        <v>0.03</v>
      </c>
      <c r="AA77" s="17">
        <v>3.0000000000000027E-2</v>
      </c>
      <c r="AB77" s="17">
        <v>0</v>
      </c>
      <c r="AC77" s="17">
        <v>57</v>
      </c>
      <c r="AD77" s="17">
        <v>104</v>
      </c>
      <c r="AE77" s="17">
        <v>2383952.5658970699</v>
      </c>
      <c r="AF77" s="17">
        <v>2383952.5658970699</v>
      </c>
      <c r="AG77" s="17">
        <v>0</v>
      </c>
      <c r="AH77" s="17">
        <v>20255.826952299998</v>
      </c>
      <c r="AI77" s="17">
        <v>0</v>
      </c>
      <c r="AJ77" s="17">
        <v>20255.826952299998</v>
      </c>
      <c r="AK77" s="17">
        <v>95358.102635882795</v>
      </c>
      <c r="AL77" s="17">
        <v>90733.54545235548</v>
      </c>
      <c r="AM77" s="17">
        <v>22683.38636308887</v>
      </c>
      <c r="AN77" s="17">
        <v>511</v>
      </c>
      <c r="AO77" s="17">
        <v>0</v>
      </c>
      <c r="AP77" s="17">
        <v>2122597.8789260411</v>
      </c>
    </row>
    <row r="78" spans="1:42" x14ac:dyDescent="0.25">
      <c r="A78" s="17" t="s">
        <v>76</v>
      </c>
      <c r="B78" s="17">
        <v>0</v>
      </c>
      <c r="C78" s="17">
        <v>51</v>
      </c>
      <c r="D78" s="17">
        <v>94</v>
      </c>
      <c r="E78" s="17">
        <v>2</v>
      </c>
      <c r="F78" s="17" t="s">
        <v>75</v>
      </c>
      <c r="G78" s="17" t="s">
        <v>74</v>
      </c>
      <c r="H78" s="17" t="s">
        <v>0</v>
      </c>
      <c r="I78" s="17" t="s">
        <v>73</v>
      </c>
      <c r="J78" s="17" t="s">
        <v>3</v>
      </c>
      <c r="K78" s="17">
        <v>6</v>
      </c>
      <c r="L78" s="17">
        <v>10</v>
      </c>
      <c r="M78" s="17">
        <v>401959.42469000001</v>
      </c>
      <c r="N78" s="17">
        <v>235990.21692400001</v>
      </c>
      <c r="O78" s="17">
        <v>55323.069256000002</v>
      </c>
      <c r="P78" s="17">
        <v>0</v>
      </c>
      <c r="Q78" s="17">
        <v>0</v>
      </c>
      <c r="R78" s="17">
        <v>55323.069256000002</v>
      </c>
      <c r="S78" s="17">
        <v>9439.6086770000002</v>
      </c>
      <c r="T78" s="17">
        <v>13487.86987</v>
      </c>
      <c r="U78" s="17">
        <v>3371.9674679999998</v>
      </c>
      <c r="V78" s="17">
        <v>320336.90941899997</v>
      </c>
      <c r="W78" s="17">
        <v>0</v>
      </c>
      <c r="X78" s="17">
        <v>320336.90941899997</v>
      </c>
      <c r="Y78" s="17">
        <v>0</v>
      </c>
      <c r="Z78" s="17">
        <v>0.03</v>
      </c>
      <c r="AA78" s="17">
        <v>3.0000000000000027E-2</v>
      </c>
      <c r="AB78" s="17">
        <v>3.0000000000000027E-2</v>
      </c>
      <c r="AC78" s="17">
        <v>6</v>
      </c>
      <c r="AD78" s="17">
        <v>10</v>
      </c>
      <c r="AE78" s="17">
        <v>414018.20743070001</v>
      </c>
      <c r="AF78" s="17">
        <v>243069.92343172</v>
      </c>
      <c r="AG78" s="17">
        <v>0</v>
      </c>
      <c r="AH78" s="17">
        <v>0</v>
      </c>
      <c r="AI78" s="17">
        <v>56982.761333680006</v>
      </c>
      <c r="AJ78" s="17">
        <v>56982.761333680006</v>
      </c>
      <c r="AK78" s="17">
        <v>9722.7969372688003</v>
      </c>
      <c r="AL78" s="17">
        <v>13892.505966390048</v>
      </c>
      <c r="AM78" s="17">
        <v>3473.1264915975121</v>
      </c>
      <c r="AN78" s="17">
        <v>512</v>
      </c>
      <c r="AO78" s="17">
        <v>0</v>
      </c>
      <c r="AP78" s="17">
        <v>324997.81145123712</v>
      </c>
    </row>
    <row r="79" spans="1:42" x14ac:dyDescent="0.25">
      <c r="A79" s="17" t="s">
        <v>72</v>
      </c>
      <c r="B79" s="17">
        <v>0</v>
      </c>
      <c r="C79" s="17">
        <v>54</v>
      </c>
      <c r="D79" s="17">
        <v>98</v>
      </c>
      <c r="E79" s="17">
        <v>1</v>
      </c>
      <c r="F79" s="17" t="s">
        <v>70</v>
      </c>
      <c r="G79" s="17" t="s">
        <v>60</v>
      </c>
      <c r="H79" s="17" t="s">
        <v>1</v>
      </c>
      <c r="I79" s="17" t="s">
        <v>59</v>
      </c>
      <c r="J79" s="17" t="s">
        <v>8</v>
      </c>
      <c r="K79" s="17">
        <v>6</v>
      </c>
      <c r="L79" s="17">
        <v>7</v>
      </c>
      <c r="M79" s="17">
        <v>94896.084600999995</v>
      </c>
      <c r="N79" s="17">
        <v>94896.084600999995</v>
      </c>
      <c r="O79" s="17">
        <v>2767.5123920000001</v>
      </c>
      <c r="P79" s="17">
        <v>0</v>
      </c>
      <c r="Q79" s="17">
        <v>2767.5123920000001</v>
      </c>
      <c r="R79" s="17">
        <v>0</v>
      </c>
      <c r="S79" s="17">
        <v>3795.8433839999998</v>
      </c>
      <c r="T79" s="17">
        <v>3533.3091530000002</v>
      </c>
      <c r="U79" s="17">
        <v>883.32728799999995</v>
      </c>
      <c r="V79" s="17">
        <v>83916.092384000003</v>
      </c>
      <c r="W79" s="17">
        <v>0</v>
      </c>
      <c r="X79" s="17">
        <v>83916.092384000003</v>
      </c>
      <c r="Y79" s="17">
        <v>0</v>
      </c>
      <c r="Z79" s="17">
        <v>0.03</v>
      </c>
      <c r="AA79" s="17">
        <v>3.0000000000000027E-2</v>
      </c>
      <c r="AB79" s="17">
        <v>0</v>
      </c>
      <c r="AC79" s="17">
        <v>6</v>
      </c>
      <c r="AD79" s="17">
        <v>7</v>
      </c>
      <c r="AE79" s="17">
        <v>97742.967139029992</v>
      </c>
      <c r="AF79" s="17">
        <v>97742.967139029992</v>
      </c>
      <c r="AG79" s="17">
        <v>0</v>
      </c>
      <c r="AH79" s="17">
        <v>2850.53776376</v>
      </c>
      <c r="AI79" s="17">
        <v>0</v>
      </c>
      <c r="AJ79" s="17">
        <v>2850.53776376</v>
      </c>
      <c r="AK79" s="17">
        <v>3909.7186855611999</v>
      </c>
      <c r="AL79" s="17">
        <v>3639.3084275883521</v>
      </c>
      <c r="AM79" s="17">
        <v>909.82710689708802</v>
      </c>
      <c r="AN79" s="17">
        <v>541</v>
      </c>
      <c r="AO79" s="17">
        <v>0</v>
      </c>
      <c r="AP79" s="17">
        <v>85137.071527895008</v>
      </c>
    </row>
    <row r="80" spans="1:42" x14ac:dyDescent="0.25">
      <c r="A80" s="17" t="s">
        <v>71</v>
      </c>
      <c r="B80" s="17">
        <v>0</v>
      </c>
      <c r="C80" s="17">
        <v>54</v>
      </c>
      <c r="D80" s="17">
        <v>98</v>
      </c>
      <c r="E80" s="17">
        <v>2</v>
      </c>
      <c r="F80" s="17" t="s">
        <v>70</v>
      </c>
      <c r="G80" s="17" t="s">
        <v>60</v>
      </c>
      <c r="H80" s="17" t="s">
        <v>0</v>
      </c>
      <c r="I80" s="17" t="s">
        <v>59</v>
      </c>
      <c r="J80" s="17" t="s">
        <v>3</v>
      </c>
      <c r="K80" s="17">
        <v>7</v>
      </c>
      <c r="L80" s="17">
        <v>8</v>
      </c>
      <c r="M80" s="17">
        <v>222186.23712899999</v>
      </c>
      <c r="N80" s="17">
        <v>115650.780204</v>
      </c>
      <c r="O80" s="17">
        <v>13396.692197</v>
      </c>
      <c r="P80" s="17">
        <v>0</v>
      </c>
      <c r="Q80" s="17">
        <v>0</v>
      </c>
      <c r="R80" s="17">
        <v>13396.692197</v>
      </c>
      <c r="S80" s="17">
        <v>4626.0312080000003</v>
      </c>
      <c r="T80" s="17">
        <v>8166.5405490000003</v>
      </c>
      <c r="U80" s="17">
        <v>2041.635137</v>
      </c>
      <c r="V80" s="17">
        <v>193955.33803799999</v>
      </c>
      <c r="W80" s="17">
        <v>0</v>
      </c>
      <c r="X80" s="17">
        <v>193955.33803799999</v>
      </c>
      <c r="Y80" s="17">
        <v>0</v>
      </c>
      <c r="Z80" s="17">
        <v>0.03</v>
      </c>
      <c r="AA80" s="17">
        <v>3.0000000000000027E-2</v>
      </c>
      <c r="AB80" s="17">
        <v>2.9999999999999805E-2</v>
      </c>
      <c r="AC80" s="17">
        <v>7</v>
      </c>
      <c r="AD80" s="17">
        <v>8</v>
      </c>
      <c r="AE80" s="17">
        <v>228851.82424287</v>
      </c>
      <c r="AF80" s="17">
        <v>119120.30361012</v>
      </c>
      <c r="AG80" s="17">
        <v>0</v>
      </c>
      <c r="AH80" s="17">
        <v>0</v>
      </c>
      <c r="AI80" s="17">
        <v>13798.592962909997</v>
      </c>
      <c r="AJ80" s="17">
        <v>13798.592962909997</v>
      </c>
      <c r="AK80" s="17">
        <v>4764.8121444048002</v>
      </c>
      <c r="AL80" s="17">
        <v>8411.5367654222082</v>
      </c>
      <c r="AM80" s="17">
        <v>2102.884191355552</v>
      </c>
      <c r="AN80" s="17">
        <v>542</v>
      </c>
      <c r="AO80" s="17">
        <v>0</v>
      </c>
      <c r="AP80" s="17">
        <v>196777.38820609578</v>
      </c>
    </row>
    <row r="81" spans="1:42" x14ac:dyDescent="0.25">
      <c r="A81" s="17" t="s">
        <v>69</v>
      </c>
      <c r="B81" s="17">
        <v>0</v>
      </c>
      <c r="C81" s="17">
        <v>54</v>
      </c>
      <c r="D81" s="17">
        <v>100</v>
      </c>
      <c r="E81" s="17">
        <v>1</v>
      </c>
      <c r="F81" s="17" t="s">
        <v>67</v>
      </c>
      <c r="G81" s="17" t="s">
        <v>60</v>
      </c>
      <c r="H81" s="17" t="s">
        <v>1</v>
      </c>
      <c r="I81" s="17" t="s">
        <v>59</v>
      </c>
      <c r="J81" s="17" t="s">
        <v>8</v>
      </c>
      <c r="K81" s="17">
        <v>13</v>
      </c>
      <c r="L81" s="17">
        <v>15</v>
      </c>
      <c r="M81" s="17">
        <v>218426.5698</v>
      </c>
      <c r="N81" s="17">
        <v>218426.5698</v>
      </c>
      <c r="O81" s="17">
        <v>69223.298364999995</v>
      </c>
      <c r="P81" s="17">
        <v>0</v>
      </c>
      <c r="Q81" s="17">
        <v>69223.298364999995</v>
      </c>
      <c r="R81" s="17">
        <v>0</v>
      </c>
      <c r="S81" s="17">
        <v>8737.0627910000003</v>
      </c>
      <c r="T81" s="17">
        <v>5618.6483459999999</v>
      </c>
      <c r="U81" s="17">
        <v>1404.662086</v>
      </c>
      <c r="V81" s="17">
        <v>133442.898212</v>
      </c>
      <c r="W81" s="17">
        <v>0</v>
      </c>
      <c r="X81" s="17">
        <v>133442.898212</v>
      </c>
      <c r="Y81" s="17">
        <v>0</v>
      </c>
      <c r="Z81" s="17">
        <v>0.03</v>
      </c>
      <c r="AA81" s="17">
        <v>3.0000000000000027E-2</v>
      </c>
      <c r="AB81" s="17">
        <v>0</v>
      </c>
      <c r="AC81" s="17">
        <v>13</v>
      </c>
      <c r="AD81" s="17">
        <v>15</v>
      </c>
      <c r="AE81" s="17">
        <v>224979.36689400001</v>
      </c>
      <c r="AF81" s="17">
        <v>224979.36689400001</v>
      </c>
      <c r="AG81" s="17">
        <v>0</v>
      </c>
      <c r="AH81" s="17">
        <v>71299.997315949993</v>
      </c>
      <c r="AI81" s="17">
        <v>0</v>
      </c>
      <c r="AJ81" s="17">
        <v>71299.997315949993</v>
      </c>
      <c r="AK81" s="17">
        <v>8999.1746757600013</v>
      </c>
      <c r="AL81" s="17">
        <v>5787.2077960916004</v>
      </c>
      <c r="AM81" s="17">
        <v>1446.8019490229001</v>
      </c>
      <c r="AN81" s="17">
        <v>541</v>
      </c>
      <c r="AO81" s="17">
        <v>0</v>
      </c>
      <c r="AP81" s="17">
        <v>135384.49237981788</v>
      </c>
    </row>
    <row r="82" spans="1:42" x14ac:dyDescent="0.25">
      <c r="A82" s="17" t="s">
        <v>68</v>
      </c>
      <c r="B82" s="17">
        <v>0</v>
      </c>
      <c r="C82" s="17">
        <v>54</v>
      </c>
      <c r="D82" s="17">
        <v>100</v>
      </c>
      <c r="E82" s="17">
        <v>2</v>
      </c>
      <c r="F82" s="17" t="s">
        <v>67</v>
      </c>
      <c r="G82" s="17" t="s">
        <v>60</v>
      </c>
      <c r="H82" s="17" t="s">
        <v>0</v>
      </c>
      <c r="I82" s="17" t="s">
        <v>59</v>
      </c>
      <c r="J82" s="17" t="s">
        <v>3</v>
      </c>
      <c r="K82" s="17">
        <v>24</v>
      </c>
      <c r="L82" s="17">
        <v>30</v>
      </c>
      <c r="M82" s="17">
        <v>720678.53223600006</v>
      </c>
      <c r="N82" s="17">
        <v>382243.91860600002</v>
      </c>
      <c r="O82" s="17">
        <v>141662.027715</v>
      </c>
      <c r="P82" s="17">
        <v>0</v>
      </c>
      <c r="Q82" s="17">
        <v>37212.946977</v>
      </c>
      <c r="R82" s="17">
        <v>104449.080738</v>
      </c>
      <c r="S82" s="17">
        <v>15289.756745000001</v>
      </c>
      <c r="T82" s="17">
        <v>22549.069909999998</v>
      </c>
      <c r="U82" s="17">
        <v>5637.2674779999998</v>
      </c>
      <c r="V82" s="17">
        <v>535540.41038799996</v>
      </c>
      <c r="W82" s="17">
        <v>0</v>
      </c>
      <c r="X82" s="17">
        <v>535540.41038799996</v>
      </c>
      <c r="Y82" s="17">
        <v>0</v>
      </c>
      <c r="Z82" s="17">
        <v>0.03</v>
      </c>
      <c r="AA82" s="17">
        <v>3.0000000000000027E-2</v>
      </c>
      <c r="AB82" s="17">
        <v>2.9999999999999805E-2</v>
      </c>
      <c r="AC82" s="17">
        <v>24</v>
      </c>
      <c r="AD82" s="17">
        <v>30</v>
      </c>
      <c r="AE82" s="17">
        <v>742298.88820308005</v>
      </c>
      <c r="AF82" s="17">
        <v>393711.23616418004</v>
      </c>
      <c r="AG82" s="17">
        <v>0</v>
      </c>
      <c r="AH82" s="17">
        <v>38329.335386309998</v>
      </c>
      <c r="AI82" s="17">
        <v>107582.55316013999</v>
      </c>
      <c r="AJ82" s="17">
        <v>145911.88854644998</v>
      </c>
      <c r="AK82" s="17">
        <v>15748.449446567201</v>
      </c>
      <c r="AL82" s="17">
        <v>23225.542008402517</v>
      </c>
      <c r="AM82" s="17">
        <v>5806.3855021006293</v>
      </c>
      <c r="AN82" s="17">
        <v>542</v>
      </c>
      <c r="AO82" s="17">
        <v>0</v>
      </c>
      <c r="AP82" s="17">
        <v>543332.52335906634</v>
      </c>
    </row>
    <row r="83" spans="1:42" x14ac:dyDescent="0.25">
      <c r="A83" s="17" t="s">
        <v>66</v>
      </c>
      <c r="B83" s="17">
        <v>0</v>
      </c>
      <c r="C83" s="17">
        <v>54</v>
      </c>
      <c r="D83" s="17">
        <v>102</v>
      </c>
      <c r="E83" s="17">
        <v>1</v>
      </c>
      <c r="F83" s="17" t="s">
        <v>64</v>
      </c>
      <c r="G83" s="17" t="s">
        <v>60</v>
      </c>
      <c r="H83" s="17" t="s">
        <v>1</v>
      </c>
      <c r="I83" s="17" t="s">
        <v>59</v>
      </c>
      <c r="J83" s="17" t="s">
        <v>8</v>
      </c>
      <c r="K83" s="17">
        <v>0</v>
      </c>
      <c r="L83" s="17">
        <v>3</v>
      </c>
      <c r="M83" s="17">
        <v>35527.679663000003</v>
      </c>
      <c r="N83" s="17">
        <v>35527.679663000003</v>
      </c>
      <c r="O83" s="17">
        <v>0</v>
      </c>
      <c r="P83" s="17">
        <v>0</v>
      </c>
      <c r="Q83" s="17">
        <v>0</v>
      </c>
      <c r="R83" s="17">
        <v>0</v>
      </c>
      <c r="S83" s="17">
        <v>1421.107186</v>
      </c>
      <c r="T83" s="17">
        <v>1364.262898</v>
      </c>
      <c r="U83" s="17">
        <v>341.06572499999999</v>
      </c>
      <c r="V83" s="17">
        <v>32401.243854</v>
      </c>
      <c r="W83" s="17">
        <v>0</v>
      </c>
      <c r="X83" s="17">
        <v>32401.243854</v>
      </c>
      <c r="Y83" s="17">
        <v>0</v>
      </c>
      <c r="Z83" s="17">
        <v>0.03</v>
      </c>
      <c r="AA83" s="17">
        <v>3.0000000000000027E-2</v>
      </c>
      <c r="AB83" s="17">
        <v>0</v>
      </c>
      <c r="AC83" s="17">
        <v>0</v>
      </c>
      <c r="AD83" s="17">
        <v>3</v>
      </c>
      <c r="AE83" s="17">
        <v>36593.51005289</v>
      </c>
      <c r="AF83" s="17">
        <v>36593.51005289</v>
      </c>
      <c r="AG83" s="17">
        <v>0</v>
      </c>
      <c r="AH83" s="17">
        <v>0</v>
      </c>
      <c r="AI83" s="17">
        <v>0</v>
      </c>
      <c r="AJ83" s="17">
        <v>0</v>
      </c>
      <c r="AK83" s="17">
        <v>1463.7404021156001</v>
      </c>
      <c r="AL83" s="17">
        <v>1405.1907860309759</v>
      </c>
      <c r="AM83" s="17">
        <v>351.29769650774398</v>
      </c>
      <c r="AN83" s="17">
        <v>541</v>
      </c>
      <c r="AO83" s="17">
        <v>0</v>
      </c>
      <c r="AP83" s="17">
        <v>32872.68195071214</v>
      </c>
    </row>
    <row r="84" spans="1:42" x14ac:dyDescent="0.25">
      <c r="A84" s="17" t="s">
        <v>65</v>
      </c>
      <c r="B84" s="17">
        <v>0</v>
      </c>
      <c r="C84" s="17">
        <v>54</v>
      </c>
      <c r="D84" s="17">
        <v>102</v>
      </c>
      <c r="E84" s="17">
        <v>2</v>
      </c>
      <c r="F84" s="17" t="s">
        <v>64</v>
      </c>
      <c r="G84" s="17" t="s">
        <v>60</v>
      </c>
      <c r="H84" s="17" t="s">
        <v>0</v>
      </c>
      <c r="I84" s="17" t="s">
        <v>59</v>
      </c>
      <c r="J84" s="17" t="s">
        <v>3</v>
      </c>
      <c r="K84" s="17">
        <v>6</v>
      </c>
      <c r="L84" s="17">
        <v>9</v>
      </c>
      <c r="M84" s="17">
        <v>182704.56331</v>
      </c>
      <c r="N84" s="17">
        <v>106583.038988</v>
      </c>
      <c r="O84" s="17">
        <v>0</v>
      </c>
      <c r="P84" s="17">
        <v>0</v>
      </c>
      <c r="Q84" s="17">
        <v>0</v>
      </c>
      <c r="R84" s="17">
        <v>0</v>
      </c>
      <c r="S84" s="17">
        <v>4263.321559</v>
      </c>
      <c r="T84" s="17">
        <v>7137.6496699999998</v>
      </c>
      <c r="U84" s="17">
        <v>1784.412417</v>
      </c>
      <c r="V84" s="17">
        <v>169519.179664</v>
      </c>
      <c r="W84" s="17">
        <v>0</v>
      </c>
      <c r="X84" s="17">
        <v>169519.179664</v>
      </c>
      <c r="Y84" s="17">
        <v>0</v>
      </c>
      <c r="Z84" s="17">
        <v>0.03</v>
      </c>
      <c r="AA84" s="17">
        <v>3.0000000000000027E-2</v>
      </c>
      <c r="AB84" s="17">
        <v>2.9999999999999805E-2</v>
      </c>
      <c r="AC84" s="17">
        <v>6</v>
      </c>
      <c r="AD84" s="17">
        <v>9</v>
      </c>
      <c r="AE84" s="17">
        <v>188185.7002093</v>
      </c>
      <c r="AF84" s="17">
        <v>109780.53015764001</v>
      </c>
      <c r="AG84" s="17">
        <v>0</v>
      </c>
      <c r="AH84" s="17">
        <v>0</v>
      </c>
      <c r="AI84" s="17">
        <v>0</v>
      </c>
      <c r="AJ84" s="17">
        <v>0</v>
      </c>
      <c r="AK84" s="17">
        <v>4391.2212063056004</v>
      </c>
      <c r="AL84" s="17">
        <v>7351.779160119776</v>
      </c>
      <c r="AM84" s="17">
        <v>1837.944790029944</v>
      </c>
      <c r="AN84" s="17">
        <v>542</v>
      </c>
      <c r="AO84" s="17">
        <v>0</v>
      </c>
      <c r="AP84" s="17">
        <v>171985.683727052</v>
      </c>
    </row>
    <row r="85" spans="1:42" x14ac:dyDescent="0.25">
      <c r="A85" s="17" t="s">
        <v>63</v>
      </c>
      <c r="B85" s="17">
        <v>0</v>
      </c>
      <c r="C85" s="17">
        <v>54</v>
      </c>
      <c r="D85" s="17">
        <v>104</v>
      </c>
      <c r="E85" s="17">
        <v>1</v>
      </c>
      <c r="F85" s="17" t="s">
        <v>61</v>
      </c>
      <c r="G85" s="17" t="s">
        <v>60</v>
      </c>
      <c r="H85" s="17" t="s">
        <v>1</v>
      </c>
      <c r="I85" s="17" t="s">
        <v>59</v>
      </c>
      <c r="J85" s="17" t="s">
        <v>8</v>
      </c>
      <c r="K85" s="17">
        <v>5</v>
      </c>
      <c r="L85" s="17">
        <v>8</v>
      </c>
      <c r="M85" s="17">
        <v>122793.45693299999</v>
      </c>
      <c r="N85" s="17">
        <v>122793.45693299999</v>
      </c>
      <c r="O85" s="17">
        <v>0</v>
      </c>
      <c r="P85" s="17">
        <v>0</v>
      </c>
      <c r="Q85" s="17">
        <v>0</v>
      </c>
      <c r="R85" s="17">
        <v>0</v>
      </c>
      <c r="S85" s="17">
        <v>4911.7382770000004</v>
      </c>
      <c r="T85" s="17">
        <v>4715.2687459999997</v>
      </c>
      <c r="U85" s="17">
        <v>1178.817186</v>
      </c>
      <c r="V85" s="17">
        <v>111987.632724</v>
      </c>
      <c r="W85" s="17">
        <v>0</v>
      </c>
      <c r="X85" s="17">
        <v>111987.632724</v>
      </c>
      <c r="Y85" s="17">
        <v>0</v>
      </c>
      <c r="Z85" s="17">
        <v>0.03</v>
      </c>
      <c r="AA85" s="17">
        <v>3.0000000000000027E-2</v>
      </c>
      <c r="AB85" s="17">
        <v>0</v>
      </c>
      <c r="AC85" s="17">
        <v>5</v>
      </c>
      <c r="AD85" s="17">
        <v>8</v>
      </c>
      <c r="AE85" s="17">
        <v>126477.26064099</v>
      </c>
      <c r="AF85" s="17">
        <v>126477.26064099</v>
      </c>
      <c r="AG85" s="17">
        <v>0</v>
      </c>
      <c r="AH85" s="17">
        <v>0</v>
      </c>
      <c r="AI85" s="17">
        <v>0</v>
      </c>
      <c r="AJ85" s="17">
        <v>0</v>
      </c>
      <c r="AK85" s="17">
        <v>5059.0904256396007</v>
      </c>
      <c r="AL85" s="17">
        <v>4856.7268086140166</v>
      </c>
      <c r="AM85" s="17">
        <v>1214.1817021535041</v>
      </c>
      <c r="AN85" s="17">
        <v>541</v>
      </c>
      <c r="AO85" s="17">
        <v>0</v>
      </c>
      <c r="AP85" s="17">
        <v>113617.05277901414</v>
      </c>
    </row>
    <row r="86" spans="1:42" x14ac:dyDescent="0.25">
      <c r="A86" s="17" t="s">
        <v>62</v>
      </c>
      <c r="B86" s="17">
        <v>0</v>
      </c>
      <c r="C86" s="17">
        <v>54</v>
      </c>
      <c r="D86" s="17">
        <v>104</v>
      </c>
      <c r="E86" s="17">
        <v>2</v>
      </c>
      <c r="F86" s="17" t="s">
        <v>61</v>
      </c>
      <c r="G86" s="17" t="s">
        <v>60</v>
      </c>
      <c r="H86" s="17" t="s">
        <v>0</v>
      </c>
      <c r="I86" s="17" t="s">
        <v>59</v>
      </c>
      <c r="J86" s="17" t="s">
        <v>3</v>
      </c>
      <c r="K86" s="17">
        <v>8</v>
      </c>
      <c r="L86" s="17">
        <v>13</v>
      </c>
      <c r="M86" s="17">
        <v>256657.27627999999</v>
      </c>
      <c r="N86" s="17">
        <v>190652.88932300001</v>
      </c>
      <c r="O86" s="17">
        <v>0</v>
      </c>
      <c r="P86" s="17">
        <v>0</v>
      </c>
      <c r="Q86" s="17">
        <v>0</v>
      </c>
      <c r="R86" s="17">
        <v>0</v>
      </c>
      <c r="S86" s="17">
        <v>7626.115573</v>
      </c>
      <c r="T86" s="17">
        <v>9961.246427</v>
      </c>
      <c r="U86" s="17">
        <v>2490.3116060000002</v>
      </c>
      <c r="V86" s="17">
        <v>236579.60267399999</v>
      </c>
      <c r="W86" s="17">
        <v>0</v>
      </c>
      <c r="X86" s="17">
        <v>236579.60267399999</v>
      </c>
      <c r="Y86" s="17">
        <v>0</v>
      </c>
      <c r="Z86" s="17">
        <v>0.03</v>
      </c>
      <c r="AA86" s="17">
        <v>3.0000000000000027E-2</v>
      </c>
      <c r="AB86" s="17">
        <v>2.9999999999999805E-2</v>
      </c>
      <c r="AC86" s="17">
        <v>8</v>
      </c>
      <c r="AD86" s="17">
        <v>13</v>
      </c>
      <c r="AE86" s="17">
        <v>264356.99456839997</v>
      </c>
      <c r="AF86" s="17">
        <v>196372.47600269</v>
      </c>
      <c r="AG86" s="17">
        <v>0</v>
      </c>
      <c r="AH86" s="17">
        <v>0</v>
      </c>
      <c r="AI86" s="17">
        <v>0</v>
      </c>
      <c r="AJ86" s="17">
        <v>0</v>
      </c>
      <c r="AK86" s="17">
        <v>7854.8990401076007</v>
      </c>
      <c r="AL86" s="17">
        <v>10260.083821131695</v>
      </c>
      <c r="AM86" s="17">
        <v>2565.0209552829238</v>
      </c>
      <c r="AN86" s="17">
        <v>542</v>
      </c>
      <c r="AO86" s="17">
        <v>0</v>
      </c>
      <c r="AP86" s="17">
        <v>240021.83589059956</v>
      </c>
    </row>
    <row r="87" spans="1:42" x14ac:dyDescent="0.25">
      <c r="A87" s="17" t="s">
        <v>58</v>
      </c>
      <c r="B87" s="17">
        <v>0</v>
      </c>
      <c r="C87" s="17">
        <v>60</v>
      </c>
      <c r="D87" s="17">
        <v>115</v>
      </c>
      <c r="E87" s="17">
        <v>1</v>
      </c>
      <c r="F87" s="17" t="s">
        <v>56</v>
      </c>
      <c r="G87" s="17" t="s">
        <v>56</v>
      </c>
      <c r="H87" s="17" t="s">
        <v>1</v>
      </c>
      <c r="I87" s="17" t="s">
        <v>55</v>
      </c>
      <c r="J87" s="17" t="s">
        <v>8</v>
      </c>
      <c r="K87" s="17">
        <v>527</v>
      </c>
      <c r="L87" s="17">
        <v>876</v>
      </c>
      <c r="M87" s="17">
        <v>15700449.613644</v>
      </c>
      <c r="N87" s="17">
        <v>15700449.613644</v>
      </c>
      <c r="O87" s="17">
        <v>246001.04499200001</v>
      </c>
      <c r="P87" s="17">
        <v>0</v>
      </c>
      <c r="Q87" s="17">
        <v>246001.04499200001</v>
      </c>
      <c r="R87" s="17">
        <v>0</v>
      </c>
      <c r="S87" s="17">
        <v>628017.98454600002</v>
      </c>
      <c r="T87" s="17">
        <v>593057.22336399998</v>
      </c>
      <c r="U87" s="17">
        <v>148264.30584099999</v>
      </c>
      <c r="V87" s="17">
        <v>14085109.054901</v>
      </c>
      <c r="W87" s="17">
        <v>0</v>
      </c>
      <c r="X87" s="17">
        <v>14085109.054901</v>
      </c>
      <c r="Y87" s="17">
        <v>3.5999999999999997E-2</v>
      </c>
      <c r="Z87" s="17">
        <v>0.03</v>
      </c>
      <c r="AA87" s="17">
        <v>3.0000000000000027E-2</v>
      </c>
      <c r="AB87" s="17">
        <v>0</v>
      </c>
      <c r="AC87" s="17">
        <v>545.97199999999998</v>
      </c>
      <c r="AD87" s="17">
        <v>907.53600000000006</v>
      </c>
      <c r="AE87" s="17">
        <v>16753635.77372724</v>
      </c>
      <c r="AF87" s="17">
        <v>16753635.77372724</v>
      </c>
      <c r="AG87" s="17">
        <v>0</v>
      </c>
      <c r="AH87" s="17">
        <v>262502.79509006336</v>
      </c>
      <c r="AI87" s="17">
        <v>0</v>
      </c>
      <c r="AJ87" s="17">
        <v>262502.79509006336</v>
      </c>
      <c r="AK87" s="17">
        <v>670145.43094908958</v>
      </c>
      <c r="AL87" s="17">
        <v>632839.50190752349</v>
      </c>
      <c r="AM87" s="17">
        <v>158209.87547688087</v>
      </c>
      <c r="AN87" s="17">
        <v>601</v>
      </c>
      <c r="AO87" s="17">
        <v>0</v>
      </c>
      <c r="AP87" s="17">
        <v>14804489.097749129</v>
      </c>
    </row>
    <row r="88" spans="1:42" x14ac:dyDescent="0.25">
      <c r="A88" s="17" t="s">
        <v>57</v>
      </c>
      <c r="B88" s="17">
        <v>0</v>
      </c>
      <c r="C88" s="17">
        <v>60</v>
      </c>
      <c r="D88" s="17">
        <v>115</v>
      </c>
      <c r="E88" s="17">
        <v>2</v>
      </c>
      <c r="F88" s="17" t="s">
        <v>56</v>
      </c>
      <c r="G88" s="17" t="s">
        <v>56</v>
      </c>
      <c r="H88" s="17" t="s">
        <v>0</v>
      </c>
      <c r="I88" s="17" t="s">
        <v>55</v>
      </c>
      <c r="J88" s="17" t="s">
        <v>3</v>
      </c>
      <c r="K88" s="17">
        <v>323</v>
      </c>
      <c r="L88" s="17">
        <v>454</v>
      </c>
      <c r="M88" s="17">
        <v>18150193.404917002</v>
      </c>
      <c r="N88" s="17">
        <v>9481528.3278059997</v>
      </c>
      <c r="O88" s="17">
        <v>8292595.7890640004</v>
      </c>
      <c r="P88" s="17">
        <v>0</v>
      </c>
      <c r="Q88" s="17">
        <v>0</v>
      </c>
      <c r="R88" s="17">
        <v>8292595.7890640004</v>
      </c>
      <c r="S88" s="17">
        <v>379261.13311200001</v>
      </c>
      <c r="T88" s="17">
        <v>379133.45931000001</v>
      </c>
      <c r="U88" s="17">
        <v>94783.364826999998</v>
      </c>
      <c r="V88" s="17">
        <v>9004419.6586039998</v>
      </c>
      <c r="W88" s="17">
        <v>0</v>
      </c>
      <c r="X88" s="17">
        <v>9004419.6586039998</v>
      </c>
      <c r="Y88" s="17">
        <v>6.2E-2</v>
      </c>
      <c r="Z88" s="17">
        <v>0.02</v>
      </c>
      <c r="AA88" s="17">
        <v>3.0000000000000027E-2</v>
      </c>
      <c r="AB88" s="17">
        <v>9.0619977430497212E-3</v>
      </c>
      <c r="AC88" s="17">
        <v>343.02600000000001</v>
      </c>
      <c r="AD88" s="17">
        <v>482.14800000000002</v>
      </c>
      <c r="AE88" s="17">
        <v>19661015.503942296</v>
      </c>
      <c r="AF88" s="17">
        <v>10371464.576653872</v>
      </c>
      <c r="AG88" s="17">
        <v>0</v>
      </c>
      <c r="AH88" s="17">
        <v>0</v>
      </c>
      <c r="AI88" s="17">
        <v>8886543.3563386109</v>
      </c>
      <c r="AJ88" s="17">
        <v>8886543.3563386109</v>
      </c>
      <c r="AK88" s="17">
        <v>414858.58306615485</v>
      </c>
      <c r="AL88" s="17">
        <v>414384.54258150124</v>
      </c>
      <c r="AM88" s="17">
        <v>103596.13564537531</v>
      </c>
      <c r="AN88" s="17">
        <v>602</v>
      </c>
      <c r="AO88" s="17">
        <v>0</v>
      </c>
      <c r="AP88" s="17">
        <v>9694008.3930159956</v>
      </c>
    </row>
    <row r="89" spans="1:42" x14ac:dyDescent="0.25">
      <c r="A89" s="17" t="s">
        <v>54</v>
      </c>
      <c r="B89" s="17">
        <v>1</v>
      </c>
      <c r="C89" s="17">
        <v>1</v>
      </c>
      <c r="D89" s="17">
        <v>1</v>
      </c>
      <c r="E89" s="17">
        <v>1</v>
      </c>
      <c r="F89" s="17" t="s">
        <v>2</v>
      </c>
      <c r="G89" s="17" t="s">
        <v>2</v>
      </c>
      <c r="H89" s="17" t="s">
        <v>1</v>
      </c>
      <c r="I89" s="17" t="s">
        <v>33</v>
      </c>
      <c r="J89" s="17" t="s">
        <v>36</v>
      </c>
      <c r="K89" s="17">
        <v>4275</v>
      </c>
      <c r="L89" s="17">
        <v>4040</v>
      </c>
      <c r="M89" s="17">
        <v>37297841.022782996</v>
      </c>
      <c r="N89" s="17">
        <v>37297841.022782996</v>
      </c>
      <c r="O89" s="17">
        <v>244880.104842</v>
      </c>
      <c r="P89" s="17">
        <v>0</v>
      </c>
      <c r="Q89" s="17">
        <v>244880.104842</v>
      </c>
      <c r="R89" s="17">
        <v>0</v>
      </c>
      <c r="S89" s="17">
        <v>1491913.6409110001</v>
      </c>
      <c r="T89" s="17">
        <v>1422441.891081</v>
      </c>
      <c r="U89" s="17">
        <v>355610.47276999999</v>
      </c>
      <c r="V89" s="17">
        <v>33782994.913179003</v>
      </c>
      <c r="W89" s="17">
        <v>2860820</v>
      </c>
      <c r="X89" s="17">
        <v>30922174.913178999</v>
      </c>
      <c r="Y89" s="17">
        <v>4.2727000000000001E-2</v>
      </c>
      <c r="Z89" s="17">
        <v>2.1999999999999999E-2</v>
      </c>
      <c r="AA89" s="17">
        <v>2.200000000000002E-2</v>
      </c>
      <c r="AB89" s="17">
        <v>0</v>
      </c>
      <c r="AC89" s="17">
        <v>4457.6579249999995</v>
      </c>
      <c r="AD89" s="17">
        <v>4212.61708</v>
      </c>
      <c r="AE89" s="17">
        <v>39747078.12543904</v>
      </c>
      <c r="AF89" s="17">
        <v>39747078.12543904</v>
      </c>
      <c r="AG89" s="17">
        <v>0</v>
      </c>
      <c r="AH89" s="17">
        <v>260960.64521737897</v>
      </c>
      <c r="AI89" s="17">
        <v>0</v>
      </c>
      <c r="AJ89" s="17">
        <v>260960.64521737897</v>
      </c>
      <c r="AK89" s="17">
        <v>1589883.1250175617</v>
      </c>
      <c r="AL89" s="17">
        <v>1515849.3742081639</v>
      </c>
      <c r="AM89" s="17">
        <v>378962.34355204098</v>
      </c>
      <c r="AN89" s="17">
        <v>11</v>
      </c>
      <c r="AO89" s="17">
        <v>3048681.4497750797</v>
      </c>
      <c r="AP89" s="17">
        <v>32458450.069853779</v>
      </c>
    </row>
    <row r="90" spans="1:42" x14ac:dyDescent="0.25">
      <c r="A90" s="17" t="s">
        <v>53</v>
      </c>
      <c r="B90" s="17">
        <v>1</v>
      </c>
      <c r="C90" s="17">
        <v>1</v>
      </c>
      <c r="D90" s="17">
        <v>1</v>
      </c>
      <c r="E90" s="17">
        <v>2</v>
      </c>
      <c r="F90" s="17" t="s">
        <v>2</v>
      </c>
      <c r="G90" s="17" t="s">
        <v>2</v>
      </c>
      <c r="H90" s="17" t="s">
        <v>0</v>
      </c>
      <c r="I90" s="17" t="s">
        <v>33</v>
      </c>
      <c r="J90" s="17" t="s">
        <v>32</v>
      </c>
      <c r="K90" s="17">
        <v>561</v>
      </c>
      <c r="L90" s="17">
        <v>558</v>
      </c>
      <c r="M90" s="17">
        <v>17555163.418253001</v>
      </c>
      <c r="N90" s="17">
        <v>4975758.8711940004</v>
      </c>
      <c r="O90" s="17">
        <v>0</v>
      </c>
      <c r="P90" s="17">
        <v>0</v>
      </c>
      <c r="Q90" s="17">
        <v>0</v>
      </c>
      <c r="R90" s="17">
        <v>0</v>
      </c>
      <c r="S90" s="17">
        <v>199030.35484700001</v>
      </c>
      <c r="T90" s="17">
        <v>694245.32253600005</v>
      </c>
      <c r="U90" s="17">
        <v>173561.33063400001</v>
      </c>
      <c r="V90" s="17">
        <v>16488326.410235999</v>
      </c>
      <c r="W90" s="17">
        <v>0</v>
      </c>
      <c r="X90" s="17">
        <v>16488326.410235999</v>
      </c>
      <c r="Y90" s="17">
        <v>3.9007E-2</v>
      </c>
      <c r="Z90" s="17">
        <v>2.1999999999999999E-2</v>
      </c>
      <c r="AA90" s="17">
        <v>2.200000000000002E-2</v>
      </c>
      <c r="AB90" s="17">
        <v>2.200000000000002E-2</v>
      </c>
      <c r="AC90" s="17">
        <v>582.882927</v>
      </c>
      <c r="AD90" s="17">
        <v>579.76590599999997</v>
      </c>
      <c r="AE90" s="17">
        <v>18641216.306618392</v>
      </c>
      <c r="AF90" s="17">
        <v>5283584.9600272831</v>
      </c>
      <c r="AG90" s="17">
        <v>0</v>
      </c>
      <c r="AH90" s="17">
        <v>0</v>
      </c>
      <c r="AI90" s="17">
        <v>0</v>
      </c>
      <c r="AJ90" s="17">
        <v>0</v>
      </c>
      <c r="AK90" s="17">
        <v>211343.39840109134</v>
      </c>
      <c r="AL90" s="17">
        <v>737194.91632869199</v>
      </c>
      <c r="AM90" s="17">
        <v>184298.729082173</v>
      </c>
      <c r="AN90" s="17">
        <v>12</v>
      </c>
      <c r="AO90" s="17">
        <v>0</v>
      </c>
      <c r="AP90" s="17">
        <v>17245753.573864337</v>
      </c>
    </row>
    <row r="91" spans="1:42" x14ac:dyDescent="0.25">
      <c r="A91" s="17" t="s">
        <v>52</v>
      </c>
      <c r="B91" s="17">
        <v>1</v>
      </c>
      <c r="C91" s="17">
        <v>1</v>
      </c>
      <c r="D91" s="17">
        <v>3</v>
      </c>
      <c r="E91" s="17">
        <v>1</v>
      </c>
      <c r="F91" s="17" t="s">
        <v>34</v>
      </c>
      <c r="G91" s="17" t="s">
        <v>2</v>
      </c>
      <c r="H91" s="17" t="s">
        <v>1</v>
      </c>
      <c r="I91" s="17" t="s">
        <v>33</v>
      </c>
      <c r="J91" s="17" t="s">
        <v>36</v>
      </c>
      <c r="K91" s="17">
        <v>169</v>
      </c>
      <c r="L91" s="17">
        <v>126</v>
      </c>
      <c r="M91" s="17">
        <v>1307088.74924</v>
      </c>
      <c r="N91" s="17">
        <v>1307088.74924</v>
      </c>
      <c r="O91" s="17">
        <v>44992.759497999999</v>
      </c>
      <c r="P91" s="17">
        <v>0</v>
      </c>
      <c r="Q91" s="17">
        <v>44992.759497999999</v>
      </c>
      <c r="R91" s="17">
        <v>0</v>
      </c>
      <c r="S91" s="17">
        <v>52283.549969</v>
      </c>
      <c r="T91" s="17">
        <v>48392.497590999999</v>
      </c>
      <c r="U91" s="17">
        <v>12098.124398</v>
      </c>
      <c r="V91" s="17">
        <v>1149321.817784</v>
      </c>
      <c r="W91" s="17">
        <v>0</v>
      </c>
      <c r="X91" s="17">
        <v>1149321.817784</v>
      </c>
      <c r="Y91" s="17">
        <v>0</v>
      </c>
      <c r="Z91" s="17">
        <v>2.1999999999999999E-2</v>
      </c>
      <c r="AA91" s="17">
        <v>2.200000000000002E-2</v>
      </c>
      <c r="AB91" s="17">
        <v>0</v>
      </c>
      <c r="AC91" s="17">
        <v>169</v>
      </c>
      <c r="AD91" s="17">
        <v>126</v>
      </c>
      <c r="AE91" s="17">
        <v>1335844.7017232801</v>
      </c>
      <c r="AF91" s="17">
        <v>1335844.7017232801</v>
      </c>
      <c r="AG91" s="17">
        <v>0</v>
      </c>
      <c r="AH91" s="17">
        <v>45982.600206955998</v>
      </c>
      <c r="AI91" s="17">
        <v>0</v>
      </c>
      <c r="AJ91" s="17">
        <v>45982.600206955998</v>
      </c>
      <c r="AK91" s="17">
        <v>53433.788068931208</v>
      </c>
      <c r="AL91" s="17">
        <v>49457.132537895712</v>
      </c>
      <c r="AM91" s="17">
        <v>12364.283134473928</v>
      </c>
      <c r="AN91" s="17">
        <v>11</v>
      </c>
      <c r="AO91" s="17">
        <v>0</v>
      </c>
      <c r="AP91" s="17">
        <v>1156987.7943083977</v>
      </c>
    </row>
    <row r="92" spans="1:42" x14ac:dyDescent="0.25">
      <c r="A92" s="17" t="s">
        <v>51</v>
      </c>
      <c r="B92" s="17">
        <v>1</v>
      </c>
      <c r="C92" s="17">
        <v>1</v>
      </c>
      <c r="D92" s="17">
        <v>3</v>
      </c>
      <c r="E92" s="17">
        <v>2</v>
      </c>
      <c r="F92" s="17" t="s">
        <v>34</v>
      </c>
      <c r="G92" s="17" t="s">
        <v>2</v>
      </c>
      <c r="H92" s="17" t="s">
        <v>0</v>
      </c>
      <c r="I92" s="17" t="s">
        <v>33</v>
      </c>
      <c r="J92" s="17" t="s">
        <v>32</v>
      </c>
      <c r="K92" s="17">
        <v>5</v>
      </c>
      <c r="L92" s="17">
        <v>6</v>
      </c>
      <c r="M92" s="17">
        <v>187149.76535100001</v>
      </c>
      <c r="N92" s="17">
        <v>53039.495273</v>
      </c>
      <c r="O92" s="17">
        <v>5340.2780149999999</v>
      </c>
      <c r="P92" s="17">
        <v>0</v>
      </c>
      <c r="Q92" s="17">
        <v>453.16648800000002</v>
      </c>
      <c r="R92" s="17">
        <v>4887.1115280000004</v>
      </c>
      <c r="S92" s="17">
        <v>2121.5798110000001</v>
      </c>
      <c r="T92" s="17">
        <v>7187.5163009999997</v>
      </c>
      <c r="U92" s="17">
        <v>1796.8790750000001</v>
      </c>
      <c r="V92" s="17">
        <v>170703.51214899999</v>
      </c>
      <c r="W92" s="17">
        <v>0</v>
      </c>
      <c r="X92" s="17">
        <v>170703.51214899999</v>
      </c>
      <c r="Y92" s="17">
        <v>0</v>
      </c>
      <c r="Z92" s="17">
        <v>2.1999999999999999E-2</v>
      </c>
      <c r="AA92" s="17">
        <v>2.200000000000002E-2</v>
      </c>
      <c r="AB92" s="17">
        <v>2.200000000000002E-2</v>
      </c>
      <c r="AC92" s="17">
        <v>5</v>
      </c>
      <c r="AD92" s="17">
        <v>6</v>
      </c>
      <c r="AE92" s="17">
        <v>191267.06018872201</v>
      </c>
      <c r="AF92" s="17">
        <v>54206.364169006003</v>
      </c>
      <c r="AG92" s="17">
        <v>0</v>
      </c>
      <c r="AH92" s="17">
        <v>463.13615073600005</v>
      </c>
      <c r="AI92" s="17">
        <v>4994.6279816160004</v>
      </c>
      <c r="AJ92" s="17">
        <v>5457.7641323520002</v>
      </c>
      <c r="AK92" s="17">
        <v>2168.2545667602403</v>
      </c>
      <c r="AL92" s="17">
        <v>7345.6416595843912</v>
      </c>
      <c r="AM92" s="17">
        <v>1836.4104148960978</v>
      </c>
      <c r="AN92" s="17">
        <v>12</v>
      </c>
      <c r="AO92" s="17">
        <v>0</v>
      </c>
      <c r="AP92" s="17">
        <v>171842.10457390235</v>
      </c>
    </row>
    <row r="93" spans="1:42" x14ac:dyDescent="0.25">
      <c r="A93" s="17" t="s">
        <v>50</v>
      </c>
      <c r="B93" s="17">
        <v>1</v>
      </c>
      <c r="C93" s="17">
        <v>3</v>
      </c>
      <c r="D93" s="17">
        <v>5</v>
      </c>
      <c r="E93" s="17">
        <v>1</v>
      </c>
      <c r="F93" s="17" t="s">
        <v>29</v>
      </c>
      <c r="G93" s="17" t="s">
        <v>29</v>
      </c>
      <c r="H93" s="17" t="s">
        <v>1</v>
      </c>
      <c r="I93" s="17" t="s">
        <v>28</v>
      </c>
      <c r="J93" s="17" t="s">
        <v>8</v>
      </c>
      <c r="K93" s="17">
        <v>23</v>
      </c>
      <c r="L93" s="17">
        <v>25</v>
      </c>
      <c r="M93" s="17">
        <v>339259.355354</v>
      </c>
      <c r="N93" s="17">
        <v>339259.355354</v>
      </c>
      <c r="O93" s="17">
        <v>6837.9932079999999</v>
      </c>
      <c r="P93" s="17">
        <v>0</v>
      </c>
      <c r="Q93" s="17">
        <v>6837.9932079999999</v>
      </c>
      <c r="R93" s="17">
        <v>0</v>
      </c>
      <c r="S93" s="17">
        <v>13570.374212999999</v>
      </c>
      <c r="T93" s="17">
        <v>12754.039516999999</v>
      </c>
      <c r="U93" s="17">
        <v>3188.5098800000001</v>
      </c>
      <c r="V93" s="17">
        <v>302908.43853599997</v>
      </c>
      <c r="W93" s="17">
        <v>0</v>
      </c>
      <c r="X93" s="17">
        <v>302908.43853599997</v>
      </c>
      <c r="Y93" s="17">
        <v>0</v>
      </c>
      <c r="Z93" s="17">
        <v>0</v>
      </c>
      <c r="AA93" s="17">
        <v>0</v>
      </c>
      <c r="AB93" s="17">
        <v>0</v>
      </c>
      <c r="AC93" s="17">
        <v>23</v>
      </c>
      <c r="AD93" s="17">
        <v>25</v>
      </c>
      <c r="AE93" s="17">
        <v>339259.355354</v>
      </c>
      <c r="AF93" s="17">
        <v>339259.355354</v>
      </c>
      <c r="AG93" s="17">
        <v>0</v>
      </c>
      <c r="AH93" s="17">
        <v>6837.9932079999999</v>
      </c>
      <c r="AI93" s="17">
        <v>0</v>
      </c>
      <c r="AJ93" s="17">
        <v>6837.9932079999999</v>
      </c>
      <c r="AK93" s="17">
        <v>13570.37421416</v>
      </c>
      <c r="AL93" s="17">
        <v>12754.039517273601</v>
      </c>
      <c r="AM93" s="17">
        <v>3188.5098793184002</v>
      </c>
      <c r="AN93" s="17">
        <v>31</v>
      </c>
      <c r="AO93" s="17">
        <v>0</v>
      </c>
      <c r="AP93" s="17">
        <v>298364.81195721927</v>
      </c>
    </row>
    <row r="94" spans="1:42" x14ac:dyDescent="0.25">
      <c r="A94" s="17" t="s">
        <v>49</v>
      </c>
      <c r="B94" s="17">
        <v>1</v>
      </c>
      <c r="C94" s="17">
        <v>3</v>
      </c>
      <c r="D94" s="17">
        <v>5</v>
      </c>
      <c r="E94" s="17">
        <v>2</v>
      </c>
      <c r="F94" s="17" t="s">
        <v>29</v>
      </c>
      <c r="G94" s="17" t="s">
        <v>29</v>
      </c>
      <c r="H94" s="17" t="s">
        <v>0</v>
      </c>
      <c r="I94" s="17" t="s">
        <v>28</v>
      </c>
      <c r="J94" s="17" t="s">
        <v>3</v>
      </c>
      <c r="K94" s="17">
        <v>6</v>
      </c>
      <c r="L94" s="17">
        <v>6</v>
      </c>
      <c r="M94" s="17">
        <v>153654.60720599999</v>
      </c>
      <c r="N94" s="17">
        <v>86177.678069999994</v>
      </c>
      <c r="O94" s="17">
        <v>50363.903582999999</v>
      </c>
      <c r="P94" s="17">
        <v>0</v>
      </c>
      <c r="Q94" s="17">
        <v>27871.593873000002</v>
      </c>
      <c r="R94" s="17">
        <v>22492.309712999999</v>
      </c>
      <c r="S94" s="17">
        <v>3447.1071240000001</v>
      </c>
      <c r="T94" s="17">
        <v>3993.7438590000002</v>
      </c>
      <c r="U94" s="17">
        <v>998.43596400000001</v>
      </c>
      <c r="V94" s="17">
        <v>94851.416675999993</v>
      </c>
      <c r="W94" s="17">
        <v>0</v>
      </c>
      <c r="X94" s="17">
        <v>94851.416675999993</v>
      </c>
      <c r="Y94" s="17">
        <v>0</v>
      </c>
      <c r="Z94" s="17">
        <v>0</v>
      </c>
      <c r="AA94" s="17">
        <v>0</v>
      </c>
      <c r="AB94" s="17">
        <v>0</v>
      </c>
      <c r="AC94" s="17">
        <v>6</v>
      </c>
      <c r="AD94" s="17">
        <v>6</v>
      </c>
      <c r="AE94" s="17">
        <v>153654.60720599999</v>
      </c>
      <c r="AF94" s="17">
        <v>86177.678069999994</v>
      </c>
      <c r="AG94" s="17">
        <v>0</v>
      </c>
      <c r="AH94" s="17">
        <v>27871.593873000002</v>
      </c>
      <c r="AI94" s="17">
        <v>22492.309712999999</v>
      </c>
      <c r="AJ94" s="17">
        <v>50363.903586</v>
      </c>
      <c r="AK94" s="17">
        <v>3447.1071228000001</v>
      </c>
      <c r="AL94" s="17">
        <v>3993.7438598879999</v>
      </c>
      <c r="AM94" s="17">
        <v>998.43596497199997</v>
      </c>
      <c r="AN94" s="17">
        <v>32</v>
      </c>
      <c r="AO94" s="17">
        <v>0</v>
      </c>
      <c r="AP94" s="17">
        <v>93428.645422254893</v>
      </c>
    </row>
    <row r="95" spans="1:42" x14ac:dyDescent="0.25">
      <c r="A95" s="17" t="s">
        <v>48</v>
      </c>
      <c r="B95" s="17">
        <v>1</v>
      </c>
      <c r="C95" s="17">
        <v>5</v>
      </c>
      <c r="D95" s="17">
        <v>7</v>
      </c>
      <c r="E95" s="17">
        <v>1</v>
      </c>
      <c r="F95" s="17" t="s">
        <v>25</v>
      </c>
      <c r="G95" s="17" t="s">
        <v>25</v>
      </c>
      <c r="H95" s="17" t="s">
        <v>1</v>
      </c>
      <c r="I95" s="17" t="s">
        <v>24</v>
      </c>
      <c r="J95" s="17" t="s">
        <v>8</v>
      </c>
      <c r="K95" s="17">
        <v>125</v>
      </c>
      <c r="L95" s="17">
        <v>106</v>
      </c>
      <c r="M95" s="17">
        <v>1568891.425272</v>
      </c>
      <c r="N95" s="17">
        <v>1568891.425272</v>
      </c>
      <c r="O95" s="17">
        <v>89771.140994999994</v>
      </c>
      <c r="P95" s="17">
        <v>0</v>
      </c>
      <c r="Q95" s="17">
        <v>89771.140994999994</v>
      </c>
      <c r="R95" s="17">
        <v>0</v>
      </c>
      <c r="S95" s="17">
        <v>62755.657011000003</v>
      </c>
      <c r="T95" s="17">
        <v>56654.585091000001</v>
      </c>
      <c r="U95" s="17">
        <v>14163.646273</v>
      </c>
      <c r="V95" s="17">
        <v>1345546.3959019999</v>
      </c>
      <c r="W95" s="17">
        <v>0</v>
      </c>
      <c r="X95" s="17">
        <v>1345546.3959019999</v>
      </c>
      <c r="Y95" s="17">
        <v>0</v>
      </c>
      <c r="Z95" s="17">
        <v>0.03</v>
      </c>
      <c r="AA95" s="17">
        <v>3.0000000000000027E-2</v>
      </c>
      <c r="AB95" s="17">
        <v>0</v>
      </c>
      <c r="AC95" s="17">
        <v>125</v>
      </c>
      <c r="AD95" s="17">
        <v>106</v>
      </c>
      <c r="AE95" s="17">
        <v>1615958.16803016</v>
      </c>
      <c r="AF95" s="17">
        <v>1615958.16803016</v>
      </c>
      <c r="AG95" s="17">
        <v>0</v>
      </c>
      <c r="AH95" s="17">
        <v>92464.275224850004</v>
      </c>
      <c r="AI95" s="17">
        <v>0</v>
      </c>
      <c r="AJ95" s="17">
        <v>92464.275224850004</v>
      </c>
      <c r="AK95" s="17">
        <v>64638.326721206402</v>
      </c>
      <c r="AL95" s="17">
        <v>58354.222643364148</v>
      </c>
      <c r="AM95" s="17">
        <v>14588.555660841037</v>
      </c>
      <c r="AN95" s="17">
        <v>51</v>
      </c>
      <c r="AO95" s="17">
        <v>0</v>
      </c>
      <c r="AP95" s="17">
        <v>1365124.0959631999</v>
      </c>
    </row>
    <row r="96" spans="1:42" x14ac:dyDescent="0.25">
      <c r="A96" s="17" t="s">
        <v>47</v>
      </c>
      <c r="B96" s="17">
        <v>1</v>
      </c>
      <c r="C96" s="17">
        <v>5</v>
      </c>
      <c r="D96" s="17">
        <v>7</v>
      </c>
      <c r="E96" s="17">
        <v>2</v>
      </c>
      <c r="F96" s="17" t="s">
        <v>25</v>
      </c>
      <c r="G96" s="17" t="s">
        <v>25</v>
      </c>
      <c r="H96" s="17" t="s">
        <v>0</v>
      </c>
      <c r="I96" s="17" t="s">
        <v>24</v>
      </c>
      <c r="J96" s="17" t="s">
        <v>3</v>
      </c>
      <c r="K96" s="17">
        <v>5</v>
      </c>
      <c r="L96" s="17">
        <v>8</v>
      </c>
      <c r="M96" s="17">
        <v>148216.53145899999</v>
      </c>
      <c r="N96" s="17">
        <v>83459.127041999993</v>
      </c>
      <c r="O96" s="17">
        <v>0</v>
      </c>
      <c r="P96" s="17">
        <v>0</v>
      </c>
      <c r="Q96" s="17">
        <v>0</v>
      </c>
      <c r="R96" s="17">
        <v>0</v>
      </c>
      <c r="S96" s="17">
        <v>3338.3650819999998</v>
      </c>
      <c r="T96" s="17">
        <v>5795.1266539999997</v>
      </c>
      <c r="U96" s="17">
        <v>1448.781663</v>
      </c>
      <c r="V96" s="17">
        <v>137634.25805999999</v>
      </c>
      <c r="W96" s="17">
        <v>0</v>
      </c>
      <c r="X96" s="17">
        <v>137634.25805999999</v>
      </c>
      <c r="Y96" s="17">
        <v>0</v>
      </c>
      <c r="Z96" s="17">
        <v>0.03</v>
      </c>
      <c r="AA96" s="17">
        <v>3.0000000000000027E-2</v>
      </c>
      <c r="AB96" s="17">
        <v>2.9999999999999805E-2</v>
      </c>
      <c r="AC96" s="17">
        <v>5</v>
      </c>
      <c r="AD96" s="17">
        <v>8</v>
      </c>
      <c r="AE96" s="17">
        <v>152663.02740277001</v>
      </c>
      <c r="AF96" s="17">
        <v>85962.900853259998</v>
      </c>
      <c r="AG96" s="17">
        <v>0</v>
      </c>
      <c r="AH96" s="17">
        <v>0</v>
      </c>
      <c r="AI96" s="17">
        <v>0</v>
      </c>
      <c r="AJ96" s="17">
        <v>0</v>
      </c>
      <c r="AK96" s="17">
        <v>3438.5160341303999</v>
      </c>
      <c r="AL96" s="17">
        <v>5968.9804547455842</v>
      </c>
      <c r="AM96" s="17">
        <v>1492.2451136863961</v>
      </c>
      <c r="AN96" s="17">
        <v>52</v>
      </c>
      <c r="AO96" s="17">
        <v>0</v>
      </c>
      <c r="AP96" s="17">
        <v>139636.8365132045</v>
      </c>
    </row>
    <row r="97" spans="1:42" x14ac:dyDescent="0.25">
      <c r="A97" s="17" t="s">
        <v>46</v>
      </c>
      <c r="B97" s="17">
        <v>1</v>
      </c>
      <c r="C97" s="17">
        <v>7</v>
      </c>
      <c r="D97" s="17">
        <v>11</v>
      </c>
      <c r="E97" s="17">
        <v>1</v>
      </c>
      <c r="F97" s="17" t="s">
        <v>19</v>
      </c>
      <c r="G97" s="17" t="s">
        <v>18</v>
      </c>
      <c r="H97" s="17" t="s">
        <v>1</v>
      </c>
      <c r="I97" s="17" t="s">
        <v>17</v>
      </c>
      <c r="J97" s="17" t="s">
        <v>8</v>
      </c>
      <c r="K97" s="17">
        <v>1</v>
      </c>
      <c r="L97" s="17">
        <v>1</v>
      </c>
      <c r="M97" s="17">
        <v>23585.358069000002</v>
      </c>
      <c r="N97" s="17">
        <v>23585.358069000002</v>
      </c>
      <c r="O97" s="17">
        <v>3803.6637850000002</v>
      </c>
      <c r="P97" s="17">
        <v>0</v>
      </c>
      <c r="Q97" s="17">
        <v>3803.6637850000002</v>
      </c>
      <c r="R97" s="17">
        <v>0</v>
      </c>
      <c r="S97" s="17">
        <v>943.41432199999997</v>
      </c>
      <c r="T97" s="17">
        <v>753.53119800000002</v>
      </c>
      <c r="U97" s="17">
        <v>188.3828</v>
      </c>
      <c r="V97" s="17">
        <v>17896.365964000001</v>
      </c>
      <c r="W97" s="17">
        <v>0</v>
      </c>
      <c r="X97" s="17">
        <v>17896.365964000001</v>
      </c>
      <c r="Y97" s="17">
        <v>0</v>
      </c>
      <c r="Z97" s="17">
        <v>0.03</v>
      </c>
      <c r="AA97" s="17">
        <v>3.0000000000000027E-2</v>
      </c>
      <c r="AB97" s="17">
        <v>0</v>
      </c>
      <c r="AC97" s="17">
        <v>1</v>
      </c>
      <c r="AD97" s="17">
        <v>1</v>
      </c>
      <c r="AE97" s="17">
        <v>24292.918811070002</v>
      </c>
      <c r="AF97" s="17">
        <v>24292.918811070002</v>
      </c>
      <c r="AG97" s="17">
        <v>0</v>
      </c>
      <c r="AH97" s="17">
        <v>3917.7736985500005</v>
      </c>
      <c r="AI97" s="17">
        <v>0</v>
      </c>
      <c r="AJ97" s="17">
        <v>3917.7736985500005</v>
      </c>
      <c r="AK97" s="17">
        <v>971.71675244280004</v>
      </c>
      <c r="AL97" s="17">
        <v>776.137134403088</v>
      </c>
      <c r="AM97" s="17">
        <v>194.034283600772</v>
      </c>
      <c r="AN97" s="17">
        <v>71</v>
      </c>
      <c r="AO97" s="17">
        <v>0</v>
      </c>
      <c r="AP97" s="17">
        <v>18156.758087942238</v>
      </c>
    </row>
    <row r="98" spans="1:42" x14ac:dyDescent="0.25">
      <c r="A98" s="17" t="s">
        <v>45</v>
      </c>
      <c r="B98" s="17">
        <v>1</v>
      </c>
      <c r="C98" s="17">
        <v>31</v>
      </c>
      <c r="D98" s="17">
        <v>52</v>
      </c>
      <c r="E98" s="17">
        <v>1</v>
      </c>
      <c r="F98" s="17" t="s">
        <v>14</v>
      </c>
      <c r="G98" s="17" t="s">
        <v>11</v>
      </c>
      <c r="H98" s="17" t="s">
        <v>1</v>
      </c>
      <c r="I98" s="17" t="s">
        <v>10</v>
      </c>
      <c r="J98" s="17" t="s">
        <v>8</v>
      </c>
      <c r="K98" s="17">
        <v>42</v>
      </c>
      <c r="L98" s="17">
        <v>48</v>
      </c>
      <c r="M98" s="17">
        <v>911585.17290400004</v>
      </c>
      <c r="N98" s="17">
        <v>911585.17290400004</v>
      </c>
      <c r="O98" s="17">
        <v>23476.635501000001</v>
      </c>
      <c r="P98" s="17">
        <v>0</v>
      </c>
      <c r="Q98" s="17">
        <v>23476.635501000001</v>
      </c>
      <c r="R98" s="17">
        <v>0</v>
      </c>
      <c r="S98" s="17">
        <v>36463.406916</v>
      </c>
      <c r="T98" s="17">
        <v>34065.805219000002</v>
      </c>
      <c r="U98" s="17">
        <v>8516.4513050000005</v>
      </c>
      <c r="V98" s="17">
        <v>809062.87396300002</v>
      </c>
      <c r="W98" s="17">
        <v>0</v>
      </c>
      <c r="X98" s="17">
        <v>809062.87396300002</v>
      </c>
      <c r="Y98" s="17">
        <v>0</v>
      </c>
      <c r="Z98" s="17">
        <v>0</v>
      </c>
      <c r="AA98" s="17">
        <v>0</v>
      </c>
      <c r="AB98" s="17">
        <v>0</v>
      </c>
      <c r="AC98" s="17">
        <v>42</v>
      </c>
      <c r="AD98" s="17">
        <v>48</v>
      </c>
      <c r="AE98" s="17">
        <v>911585.17290400004</v>
      </c>
      <c r="AF98" s="17">
        <v>911585.17290400004</v>
      </c>
      <c r="AG98" s="17">
        <v>0</v>
      </c>
      <c r="AH98" s="17">
        <v>23476.635501000001</v>
      </c>
      <c r="AI98" s="17">
        <v>0</v>
      </c>
      <c r="AJ98" s="17">
        <v>23476.635501000001</v>
      </c>
      <c r="AK98" s="17">
        <v>36463.406916160005</v>
      </c>
      <c r="AL98" s="17">
        <v>34065.805219473601</v>
      </c>
      <c r="AM98" s="17">
        <v>8516.4513048684003</v>
      </c>
      <c r="AN98" s="17">
        <v>311</v>
      </c>
      <c r="AO98" s="17">
        <v>0</v>
      </c>
      <c r="AP98" s="17">
        <v>796926.93085306056</v>
      </c>
    </row>
    <row r="99" spans="1:42" x14ac:dyDescent="0.25">
      <c r="A99" s="17" t="s">
        <v>44</v>
      </c>
      <c r="B99" s="17">
        <v>1</v>
      </c>
      <c r="C99" s="17">
        <v>31</v>
      </c>
      <c r="D99" s="17">
        <v>52</v>
      </c>
      <c r="E99" s="17">
        <v>2</v>
      </c>
      <c r="F99" s="17" t="s">
        <v>14</v>
      </c>
      <c r="G99" s="17" t="s">
        <v>11</v>
      </c>
      <c r="H99" s="17" t="s">
        <v>0</v>
      </c>
      <c r="I99" s="17" t="s">
        <v>10</v>
      </c>
      <c r="J99" s="17" t="s">
        <v>3</v>
      </c>
      <c r="K99" s="17">
        <v>2</v>
      </c>
      <c r="L99" s="17">
        <v>3</v>
      </c>
      <c r="M99" s="17">
        <v>70980.276769999997</v>
      </c>
      <c r="N99" s="17">
        <v>56910.412037000002</v>
      </c>
      <c r="O99" s="17">
        <v>0</v>
      </c>
      <c r="P99" s="17">
        <v>0</v>
      </c>
      <c r="Q99" s="17">
        <v>0</v>
      </c>
      <c r="R99" s="17">
        <v>0</v>
      </c>
      <c r="S99" s="17">
        <v>2276.4164820000001</v>
      </c>
      <c r="T99" s="17">
        <v>2748.1544119999999</v>
      </c>
      <c r="U99" s="17">
        <v>687.03860199999997</v>
      </c>
      <c r="V99" s="17">
        <v>65268.667273999999</v>
      </c>
      <c r="W99" s="17">
        <v>0</v>
      </c>
      <c r="X99" s="17">
        <v>65268.667273999999</v>
      </c>
      <c r="Y99" s="17">
        <v>0</v>
      </c>
      <c r="Z99" s="17">
        <v>0</v>
      </c>
      <c r="AA99" s="17">
        <v>0</v>
      </c>
      <c r="AB99" s="17">
        <v>0</v>
      </c>
      <c r="AC99" s="17">
        <v>2</v>
      </c>
      <c r="AD99" s="17">
        <v>3</v>
      </c>
      <c r="AE99" s="17">
        <v>70980.276769999997</v>
      </c>
      <c r="AF99" s="17">
        <v>56910.412037000002</v>
      </c>
      <c r="AG99" s="17">
        <v>0</v>
      </c>
      <c r="AH99" s="17">
        <v>0</v>
      </c>
      <c r="AI99" s="17">
        <v>0</v>
      </c>
      <c r="AJ99" s="17">
        <v>0</v>
      </c>
      <c r="AK99" s="17">
        <v>2276.4164814800001</v>
      </c>
      <c r="AL99" s="17">
        <v>2748.1544115407996</v>
      </c>
      <c r="AM99" s="17">
        <v>687.03860288519991</v>
      </c>
      <c r="AN99" s="17">
        <v>312</v>
      </c>
      <c r="AO99" s="17">
        <v>0</v>
      </c>
      <c r="AP99" s="17">
        <v>64289.637264982579</v>
      </c>
    </row>
    <row r="100" spans="1:42" x14ac:dyDescent="0.25">
      <c r="A100" s="17" t="s">
        <v>43</v>
      </c>
      <c r="B100" s="17">
        <v>1</v>
      </c>
      <c r="C100" s="17">
        <v>31</v>
      </c>
      <c r="D100" s="17">
        <v>53</v>
      </c>
      <c r="E100" s="17">
        <v>1</v>
      </c>
      <c r="F100" s="17" t="s">
        <v>12</v>
      </c>
      <c r="G100" s="17" t="s">
        <v>11</v>
      </c>
      <c r="H100" s="17" t="s">
        <v>1</v>
      </c>
      <c r="I100" s="17" t="s">
        <v>10</v>
      </c>
      <c r="J100" s="17" t="s">
        <v>8</v>
      </c>
      <c r="K100" s="17">
        <v>55</v>
      </c>
      <c r="L100" s="17">
        <v>60</v>
      </c>
      <c r="M100" s="17">
        <v>1142028.8954690001</v>
      </c>
      <c r="N100" s="17">
        <v>1142028.8954690001</v>
      </c>
      <c r="O100" s="17">
        <v>121473.038894</v>
      </c>
      <c r="P100" s="17">
        <v>0</v>
      </c>
      <c r="Q100" s="17">
        <v>121473.038894</v>
      </c>
      <c r="R100" s="17">
        <v>0</v>
      </c>
      <c r="S100" s="17">
        <v>45681.155817999999</v>
      </c>
      <c r="T100" s="17">
        <v>38994.98803</v>
      </c>
      <c r="U100" s="17">
        <v>9748.7470080000003</v>
      </c>
      <c r="V100" s="17">
        <v>926130.96571899997</v>
      </c>
      <c r="W100" s="17">
        <v>0</v>
      </c>
      <c r="X100" s="17">
        <v>926130.96571899997</v>
      </c>
      <c r="Y100" s="17">
        <v>0</v>
      </c>
      <c r="Z100" s="17">
        <v>0</v>
      </c>
      <c r="AA100" s="17">
        <v>0</v>
      </c>
      <c r="AB100" s="17">
        <v>0</v>
      </c>
      <c r="AC100" s="17">
        <v>55</v>
      </c>
      <c r="AD100" s="17">
        <v>60</v>
      </c>
      <c r="AE100" s="17">
        <v>1142028.8954690001</v>
      </c>
      <c r="AF100" s="17">
        <v>1142028.8954690001</v>
      </c>
      <c r="AG100" s="17">
        <v>0</v>
      </c>
      <c r="AH100" s="17">
        <v>121473.038894</v>
      </c>
      <c r="AI100" s="17">
        <v>0</v>
      </c>
      <c r="AJ100" s="17">
        <v>121473.038894</v>
      </c>
      <c r="AK100" s="17">
        <v>45681.155818760002</v>
      </c>
      <c r="AL100" s="17">
        <v>38994.988030249602</v>
      </c>
      <c r="AM100" s="17">
        <v>9748.7470075624005</v>
      </c>
      <c r="AN100" s="17">
        <v>311</v>
      </c>
      <c r="AO100" s="17">
        <v>0</v>
      </c>
      <c r="AP100" s="17">
        <v>912239.00123265164</v>
      </c>
    </row>
    <row r="101" spans="1:42" x14ac:dyDescent="0.25">
      <c r="A101" s="17" t="s">
        <v>42</v>
      </c>
      <c r="B101" s="17">
        <v>1</v>
      </c>
      <c r="C101" s="17">
        <v>31</v>
      </c>
      <c r="D101" s="17">
        <v>53</v>
      </c>
      <c r="E101" s="17">
        <v>2</v>
      </c>
      <c r="F101" s="17" t="s">
        <v>12</v>
      </c>
      <c r="G101" s="17" t="s">
        <v>11</v>
      </c>
      <c r="H101" s="17" t="s">
        <v>0</v>
      </c>
      <c r="I101" s="17" t="s">
        <v>10</v>
      </c>
      <c r="J101" s="17" t="s">
        <v>3</v>
      </c>
      <c r="K101" s="17">
        <v>6</v>
      </c>
      <c r="L101" s="17">
        <v>7</v>
      </c>
      <c r="M101" s="17">
        <v>164777.716468</v>
      </c>
      <c r="N101" s="17">
        <v>130798.05839200001</v>
      </c>
      <c r="O101" s="17">
        <v>0</v>
      </c>
      <c r="P101" s="17">
        <v>0</v>
      </c>
      <c r="Q101" s="17">
        <v>0</v>
      </c>
      <c r="R101" s="17">
        <v>0</v>
      </c>
      <c r="S101" s="17">
        <v>5231.9223359999996</v>
      </c>
      <c r="T101" s="17">
        <v>6381.8317649999999</v>
      </c>
      <c r="U101" s="17">
        <v>1595.457942</v>
      </c>
      <c r="V101" s="17">
        <v>151568.50442499999</v>
      </c>
      <c r="W101" s="17">
        <v>0</v>
      </c>
      <c r="X101" s="17">
        <v>151568.50442499999</v>
      </c>
      <c r="Y101" s="17">
        <v>0</v>
      </c>
      <c r="Z101" s="17">
        <v>0</v>
      </c>
      <c r="AA101" s="17">
        <v>0</v>
      </c>
      <c r="AB101" s="17">
        <v>0</v>
      </c>
      <c r="AC101" s="17">
        <v>6</v>
      </c>
      <c r="AD101" s="17">
        <v>7</v>
      </c>
      <c r="AE101" s="17">
        <v>164777.716468</v>
      </c>
      <c r="AF101" s="17">
        <v>130798.05839200001</v>
      </c>
      <c r="AG101" s="17">
        <v>0</v>
      </c>
      <c r="AH101" s="17">
        <v>0</v>
      </c>
      <c r="AI101" s="17">
        <v>0</v>
      </c>
      <c r="AJ101" s="17">
        <v>0</v>
      </c>
      <c r="AK101" s="17">
        <v>5231.9223356800003</v>
      </c>
      <c r="AL101" s="17">
        <v>6381.8317652928008</v>
      </c>
      <c r="AM101" s="17">
        <v>1595.4579413232002</v>
      </c>
      <c r="AN101" s="17">
        <v>312</v>
      </c>
      <c r="AO101" s="17">
        <v>0</v>
      </c>
      <c r="AP101" s="17">
        <v>149294.97685931844</v>
      </c>
    </row>
    <row r="102" spans="1:42" x14ac:dyDescent="0.25">
      <c r="A102" s="17" t="s">
        <v>41</v>
      </c>
      <c r="B102" s="17">
        <v>1</v>
      </c>
      <c r="C102" s="17">
        <v>46</v>
      </c>
      <c r="D102" s="17">
        <v>71</v>
      </c>
      <c r="E102" s="17">
        <v>1</v>
      </c>
      <c r="F102" s="17" t="s">
        <v>6</v>
      </c>
      <c r="G102" s="17" t="s">
        <v>5</v>
      </c>
      <c r="H102" s="17" t="s">
        <v>1</v>
      </c>
      <c r="I102" s="17" t="s">
        <v>4</v>
      </c>
      <c r="J102" s="17" t="s">
        <v>8</v>
      </c>
      <c r="K102" s="17">
        <v>65</v>
      </c>
      <c r="L102" s="17">
        <v>37</v>
      </c>
      <c r="M102" s="17">
        <v>758145.85897199996</v>
      </c>
      <c r="N102" s="17">
        <v>758145.85897199996</v>
      </c>
      <c r="O102" s="17">
        <v>14026.739868000001</v>
      </c>
      <c r="P102" s="17">
        <v>0</v>
      </c>
      <c r="Q102" s="17">
        <v>14026.739868000001</v>
      </c>
      <c r="R102" s="17">
        <v>0</v>
      </c>
      <c r="S102" s="17">
        <v>30325.834359</v>
      </c>
      <c r="T102" s="17">
        <v>28551.731390000001</v>
      </c>
      <c r="U102" s="17">
        <v>7137.9328480000004</v>
      </c>
      <c r="V102" s="17">
        <v>678103.62050700001</v>
      </c>
      <c r="W102" s="17">
        <v>0</v>
      </c>
      <c r="X102" s="17">
        <v>678103.62050700001</v>
      </c>
      <c r="Y102" s="17">
        <v>0</v>
      </c>
      <c r="Z102" s="17">
        <v>0.03</v>
      </c>
      <c r="AA102" s="17">
        <v>3.0000000000000027E-2</v>
      </c>
      <c r="AB102" s="17">
        <v>0</v>
      </c>
      <c r="AC102" s="17">
        <v>65</v>
      </c>
      <c r="AD102" s="17">
        <v>37</v>
      </c>
      <c r="AE102" s="17">
        <v>780890.23474115995</v>
      </c>
      <c r="AF102" s="17">
        <v>780890.23474115995</v>
      </c>
      <c r="AG102" s="17">
        <v>0</v>
      </c>
      <c r="AH102" s="17">
        <v>14447.542064040001</v>
      </c>
      <c r="AI102" s="17">
        <v>0</v>
      </c>
      <c r="AJ102" s="17">
        <v>14447.542064040001</v>
      </c>
      <c r="AK102" s="17">
        <v>31235.609389646397</v>
      </c>
      <c r="AL102" s="17">
        <v>29408.28333149894</v>
      </c>
      <c r="AM102" s="17">
        <v>7352.0708328747351</v>
      </c>
      <c r="AN102" s="17">
        <v>461</v>
      </c>
      <c r="AO102" s="17">
        <v>0</v>
      </c>
      <c r="AP102" s="17">
        <v>687970.02818625327</v>
      </c>
    </row>
    <row r="103" spans="1:42" x14ac:dyDescent="0.25">
      <c r="A103" s="17" t="s">
        <v>40</v>
      </c>
      <c r="B103" s="17">
        <v>1</v>
      </c>
      <c r="C103" s="17">
        <v>46</v>
      </c>
      <c r="D103" s="17">
        <v>71</v>
      </c>
      <c r="E103" s="17">
        <v>2</v>
      </c>
      <c r="F103" s="17" t="s">
        <v>6</v>
      </c>
      <c r="G103" s="17" t="s">
        <v>5</v>
      </c>
      <c r="H103" s="17" t="s">
        <v>0</v>
      </c>
      <c r="I103" s="17" t="s">
        <v>4</v>
      </c>
      <c r="J103" s="17" t="s">
        <v>3</v>
      </c>
      <c r="K103" s="17">
        <v>1</v>
      </c>
      <c r="L103" s="17">
        <v>2</v>
      </c>
      <c r="M103" s="17">
        <v>54802.921564999997</v>
      </c>
      <c r="N103" s="17">
        <v>30858.835498</v>
      </c>
      <c r="O103" s="17">
        <v>13004.323205999999</v>
      </c>
      <c r="P103" s="17">
        <v>0</v>
      </c>
      <c r="Q103" s="17">
        <v>7322.736562</v>
      </c>
      <c r="R103" s="17">
        <v>5681.586644</v>
      </c>
      <c r="S103" s="17">
        <v>1234.3534199999999</v>
      </c>
      <c r="T103" s="17">
        <v>1622.5697970000001</v>
      </c>
      <c r="U103" s="17">
        <v>405.64245</v>
      </c>
      <c r="V103" s="17">
        <v>38536.032692000001</v>
      </c>
      <c r="W103" s="17">
        <v>0</v>
      </c>
      <c r="X103" s="17">
        <v>38536.032692000001</v>
      </c>
      <c r="Y103" s="17">
        <v>0</v>
      </c>
      <c r="Z103" s="17">
        <v>0.03</v>
      </c>
      <c r="AA103" s="17">
        <v>3.0000000000000027E-2</v>
      </c>
      <c r="AB103" s="17">
        <v>2.9999999999999805E-2</v>
      </c>
      <c r="AC103" s="17">
        <v>1</v>
      </c>
      <c r="AD103" s="17">
        <v>2</v>
      </c>
      <c r="AE103" s="17">
        <v>56447.009211949997</v>
      </c>
      <c r="AF103" s="17">
        <v>31784.600562940002</v>
      </c>
      <c r="AG103" s="17">
        <v>0</v>
      </c>
      <c r="AH103" s="17">
        <v>7542.4186588600005</v>
      </c>
      <c r="AI103" s="17">
        <v>5852.0342433199985</v>
      </c>
      <c r="AJ103" s="17">
        <v>13394.452902179999</v>
      </c>
      <c r="AK103" s="17">
        <v>1271.3840225176002</v>
      </c>
      <c r="AL103" s="17">
        <v>1671.246891490096</v>
      </c>
      <c r="AM103" s="17">
        <v>417.811722872524</v>
      </c>
      <c r="AN103" s="17">
        <v>462</v>
      </c>
      <c r="AO103" s="17">
        <v>0</v>
      </c>
      <c r="AP103" s="17">
        <v>39096.731967796426</v>
      </c>
    </row>
    <row r="104" spans="1:42" x14ac:dyDescent="0.25">
      <c r="A104" s="17" t="s">
        <v>39</v>
      </c>
      <c r="B104" s="17">
        <v>2</v>
      </c>
      <c r="C104" s="17">
        <v>1</v>
      </c>
      <c r="D104" s="17">
        <v>1</v>
      </c>
      <c r="E104" s="17">
        <v>1</v>
      </c>
      <c r="F104" s="17" t="s">
        <v>2</v>
      </c>
      <c r="G104" s="17" t="s">
        <v>2</v>
      </c>
      <c r="H104" s="17" t="s">
        <v>1</v>
      </c>
      <c r="I104" s="17" t="s">
        <v>33</v>
      </c>
      <c r="J104" s="17" t="s">
        <v>36</v>
      </c>
      <c r="K104" s="17">
        <v>3799</v>
      </c>
      <c r="L104" s="17">
        <v>3567</v>
      </c>
      <c r="M104" s="17">
        <v>33566850.955202997</v>
      </c>
      <c r="N104" s="17">
        <v>33566850.955202997</v>
      </c>
      <c r="O104" s="17">
        <v>782236.84736100002</v>
      </c>
      <c r="P104" s="17">
        <v>0</v>
      </c>
      <c r="Q104" s="17">
        <v>782236.84736100002</v>
      </c>
      <c r="R104" s="17">
        <v>0</v>
      </c>
      <c r="S104" s="17">
        <v>1342674.0382089999</v>
      </c>
      <c r="T104" s="17">
        <v>1257677.6027850001</v>
      </c>
      <c r="U104" s="17">
        <v>314419.40069699998</v>
      </c>
      <c r="V104" s="17">
        <v>29869843.066151001</v>
      </c>
      <c r="W104" s="17">
        <v>2623450</v>
      </c>
      <c r="X104" s="17">
        <v>27246393.066151001</v>
      </c>
      <c r="Y104" s="17">
        <v>4.2727000000000001E-2</v>
      </c>
      <c r="Z104" s="17">
        <v>2.1999999999999999E-2</v>
      </c>
      <c r="AA104" s="17">
        <v>2.200000000000002E-2</v>
      </c>
      <c r="AB104" s="17">
        <v>0</v>
      </c>
      <c r="AC104" s="17">
        <v>3961.3198729999999</v>
      </c>
      <c r="AD104" s="17">
        <v>3719.407209</v>
      </c>
      <c r="AE104" s="17">
        <v>35771085.155477203</v>
      </c>
      <c r="AF104" s="17">
        <v>35771085.155477203</v>
      </c>
      <c r="AG104" s="17">
        <v>0</v>
      </c>
      <c r="AH104" s="17">
        <v>833603.98972323362</v>
      </c>
      <c r="AI104" s="17">
        <v>0</v>
      </c>
      <c r="AJ104" s="17">
        <v>833603.98972323362</v>
      </c>
      <c r="AK104" s="17">
        <v>1430843.4062190882</v>
      </c>
      <c r="AL104" s="17">
        <v>1340265.5103813952</v>
      </c>
      <c r="AM104" s="17">
        <v>335066.37759534881</v>
      </c>
      <c r="AN104" s="17">
        <v>11</v>
      </c>
      <c r="AO104" s="17">
        <v>2795724.0754092997</v>
      </c>
      <c r="AP104" s="17">
        <v>28600048.069206599</v>
      </c>
    </row>
    <row r="105" spans="1:42" x14ac:dyDescent="0.25">
      <c r="A105" s="17" t="s">
        <v>38</v>
      </c>
      <c r="B105" s="17">
        <v>2</v>
      </c>
      <c r="C105" s="17">
        <v>1</v>
      </c>
      <c r="D105" s="17">
        <v>1</v>
      </c>
      <c r="E105" s="17">
        <v>2</v>
      </c>
      <c r="F105" s="17" t="s">
        <v>2</v>
      </c>
      <c r="G105" s="17" t="s">
        <v>2</v>
      </c>
      <c r="H105" s="17" t="s">
        <v>0</v>
      </c>
      <c r="I105" s="17" t="s">
        <v>33</v>
      </c>
      <c r="J105" s="17" t="s">
        <v>32</v>
      </c>
      <c r="K105" s="17">
        <v>234</v>
      </c>
      <c r="L105" s="17">
        <v>230</v>
      </c>
      <c r="M105" s="17">
        <v>7371187.9860169999</v>
      </c>
      <c r="N105" s="17">
        <v>2089281.1360830001</v>
      </c>
      <c r="O105" s="17">
        <v>50723.929437999999</v>
      </c>
      <c r="P105" s="17">
        <v>0</v>
      </c>
      <c r="Q105" s="17">
        <v>1019.248159</v>
      </c>
      <c r="R105" s="17">
        <v>49704.681278999997</v>
      </c>
      <c r="S105" s="17">
        <v>83571.245443000007</v>
      </c>
      <c r="T105" s="17">
        <v>289475.71244500001</v>
      </c>
      <c r="U105" s="17">
        <v>72368.928111000001</v>
      </c>
      <c r="V105" s="17">
        <v>6875048.1705799997</v>
      </c>
      <c r="W105" s="17">
        <v>0</v>
      </c>
      <c r="X105" s="17">
        <v>6875048.1705799997</v>
      </c>
      <c r="Y105" s="17">
        <v>3.9007E-2</v>
      </c>
      <c r="Z105" s="17">
        <v>2.1999999999999999E-2</v>
      </c>
      <c r="AA105" s="17">
        <v>2.200000000000002E-2</v>
      </c>
      <c r="AB105" s="17">
        <v>2.200000000000002E-2</v>
      </c>
      <c r="AC105" s="17">
        <v>243.12763799999999</v>
      </c>
      <c r="AD105" s="17">
        <v>238.97161</v>
      </c>
      <c r="AE105" s="17">
        <v>7827207.6659348924</v>
      </c>
      <c r="AF105" s="17">
        <v>2218534.8353160699</v>
      </c>
      <c r="AG105" s="17">
        <v>0</v>
      </c>
      <c r="AH105" s="17">
        <v>1082.3041033207514</v>
      </c>
      <c r="AI105" s="17">
        <v>52779.669040846245</v>
      </c>
      <c r="AJ105" s="17">
        <v>53861.973144166994</v>
      </c>
      <c r="AK105" s="17">
        <v>88741.393412642792</v>
      </c>
      <c r="AL105" s="17">
        <v>307384.17197512329</v>
      </c>
      <c r="AM105" s="17">
        <v>76846.042993780822</v>
      </c>
      <c r="AN105" s="17">
        <v>12</v>
      </c>
      <c r="AO105" s="17">
        <v>0</v>
      </c>
      <c r="AP105" s="17">
        <v>7190868.4731430393</v>
      </c>
    </row>
    <row r="106" spans="1:42" x14ac:dyDescent="0.25">
      <c r="A106" s="17" t="s">
        <v>37</v>
      </c>
      <c r="B106" s="17">
        <v>2</v>
      </c>
      <c r="C106" s="17">
        <v>1</v>
      </c>
      <c r="D106" s="17">
        <v>3</v>
      </c>
      <c r="E106" s="17">
        <v>1</v>
      </c>
      <c r="F106" s="17" t="s">
        <v>34</v>
      </c>
      <c r="G106" s="17" t="s">
        <v>2</v>
      </c>
      <c r="H106" s="17" t="s">
        <v>1</v>
      </c>
      <c r="I106" s="17" t="s">
        <v>33</v>
      </c>
      <c r="J106" s="17" t="s">
        <v>36</v>
      </c>
      <c r="K106" s="17">
        <v>131</v>
      </c>
      <c r="L106" s="17">
        <v>81</v>
      </c>
      <c r="M106" s="17">
        <v>988329.28540000005</v>
      </c>
      <c r="N106" s="17">
        <v>988329.28540000005</v>
      </c>
      <c r="O106" s="17">
        <v>117329.774558</v>
      </c>
      <c r="P106" s="17">
        <v>0</v>
      </c>
      <c r="Q106" s="17">
        <v>117329.774558</v>
      </c>
      <c r="R106" s="17">
        <v>0</v>
      </c>
      <c r="S106" s="17">
        <v>39533.171414999997</v>
      </c>
      <c r="T106" s="17">
        <v>33258.653576999997</v>
      </c>
      <c r="U106" s="17">
        <v>8314.6633949999996</v>
      </c>
      <c r="V106" s="17">
        <v>789893.02245499997</v>
      </c>
      <c r="W106" s="17">
        <v>0</v>
      </c>
      <c r="X106" s="17">
        <v>789893.02245499997</v>
      </c>
      <c r="Y106" s="17">
        <v>0</v>
      </c>
      <c r="Z106" s="17">
        <v>2.1999999999999999E-2</v>
      </c>
      <c r="AA106" s="17">
        <v>2.200000000000002E-2</v>
      </c>
      <c r="AB106" s="17">
        <v>0</v>
      </c>
      <c r="AC106" s="17">
        <v>131</v>
      </c>
      <c r="AD106" s="17">
        <v>81</v>
      </c>
      <c r="AE106" s="17">
        <v>1010072.5296788</v>
      </c>
      <c r="AF106" s="17">
        <v>1010072.5296788</v>
      </c>
      <c r="AG106" s="17">
        <v>0</v>
      </c>
      <c r="AH106" s="17">
        <v>119911.029598276</v>
      </c>
      <c r="AI106" s="17">
        <v>0</v>
      </c>
      <c r="AJ106" s="17">
        <v>119911.029598276</v>
      </c>
      <c r="AK106" s="17">
        <v>40402.901187152005</v>
      </c>
      <c r="AL106" s="17">
        <v>33990.343955734883</v>
      </c>
      <c r="AM106" s="17">
        <v>8497.5859889337207</v>
      </c>
      <c r="AN106" s="17">
        <v>11</v>
      </c>
      <c r="AO106" s="17">
        <v>0</v>
      </c>
      <c r="AP106" s="17">
        <v>795161.60891447286</v>
      </c>
    </row>
    <row r="107" spans="1:42" x14ac:dyDescent="0.25">
      <c r="A107" s="17" t="s">
        <v>35</v>
      </c>
      <c r="B107" s="17">
        <v>2</v>
      </c>
      <c r="C107" s="17">
        <v>1</v>
      </c>
      <c r="D107" s="17">
        <v>3</v>
      </c>
      <c r="E107" s="17">
        <v>2</v>
      </c>
      <c r="F107" s="17" t="s">
        <v>34</v>
      </c>
      <c r="G107" s="17" t="s">
        <v>2</v>
      </c>
      <c r="H107" s="17" t="s">
        <v>0</v>
      </c>
      <c r="I107" s="17" t="s">
        <v>33</v>
      </c>
      <c r="J107" s="17" t="s">
        <v>32</v>
      </c>
      <c r="K107" s="17">
        <v>6</v>
      </c>
      <c r="L107" s="17">
        <v>7</v>
      </c>
      <c r="M107" s="17">
        <v>221792.53633599999</v>
      </c>
      <c r="N107" s="17">
        <v>62860.748736000001</v>
      </c>
      <c r="O107" s="17">
        <v>6523.4173899999996</v>
      </c>
      <c r="P107" s="17">
        <v>0</v>
      </c>
      <c r="Q107" s="17">
        <v>555.77483600000005</v>
      </c>
      <c r="R107" s="17">
        <v>5967.642554</v>
      </c>
      <c r="S107" s="17">
        <v>2514.4299500000002</v>
      </c>
      <c r="T107" s="17">
        <v>8510.1875600000003</v>
      </c>
      <c r="U107" s="17">
        <v>2127.5468900000001</v>
      </c>
      <c r="V107" s="17">
        <v>202116.95454599999</v>
      </c>
      <c r="W107" s="17">
        <v>0</v>
      </c>
      <c r="X107" s="17">
        <v>202116.95454599999</v>
      </c>
      <c r="Y107" s="17">
        <v>0</v>
      </c>
      <c r="Z107" s="17">
        <v>2.1999999999999999E-2</v>
      </c>
      <c r="AA107" s="17">
        <v>2.200000000000002E-2</v>
      </c>
      <c r="AB107" s="17">
        <v>2.200000000000002E-2</v>
      </c>
      <c r="AC107" s="17">
        <v>6</v>
      </c>
      <c r="AD107" s="17">
        <v>7</v>
      </c>
      <c r="AE107" s="17">
        <v>226671.97213539199</v>
      </c>
      <c r="AF107" s="17">
        <v>64243.685208192001</v>
      </c>
      <c r="AG107" s="17">
        <v>0</v>
      </c>
      <c r="AH107" s="17">
        <v>568.00188239200008</v>
      </c>
      <c r="AI107" s="17">
        <v>6098.930690188</v>
      </c>
      <c r="AJ107" s="17">
        <v>6666.9325725799999</v>
      </c>
      <c r="AK107" s="17">
        <v>2569.7474083276802</v>
      </c>
      <c r="AL107" s="17">
        <v>8697.4116861793718</v>
      </c>
      <c r="AM107" s="17">
        <v>2174.352921544843</v>
      </c>
      <c r="AN107" s="17">
        <v>12</v>
      </c>
      <c r="AO107" s="17">
        <v>0</v>
      </c>
      <c r="AP107" s="17">
        <v>203465.07463355869</v>
      </c>
    </row>
    <row r="108" spans="1:42" x14ac:dyDescent="0.25">
      <c r="A108" s="17" t="s">
        <v>31</v>
      </c>
      <c r="B108" s="17">
        <v>2</v>
      </c>
      <c r="C108" s="17">
        <v>3</v>
      </c>
      <c r="D108" s="17">
        <v>5</v>
      </c>
      <c r="E108" s="17">
        <v>1</v>
      </c>
      <c r="F108" s="17" t="s">
        <v>29</v>
      </c>
      <c r="G108" s="17" t="s">
        <v>29</v>
      </c>
      <c r="H108" s="17" t="s">
        <v>1</v>
      </c>
      <c r="I108" s="17" t="s">
        <v>28</v>
      </c>
      <c r="J108" s="17" t="s">
        <v>8</v>
      </c>
      <c r="K108" s="17">
        <v>33</v>
      </c>
      <c r="L108" s="17">
        <v>27</v>
      </c>
      <c r="M108" s="17">
        <v>459355.01942800003</v>
      </c>
      <c r="N108" s="17">
        <v>459355.01942800003</v>
      </c>
      <c r="O108" s="17">
        <v>55861.816548000003</v>
      </c>
      <c r="P108" s="17">
        <v>0</v>
      </c>
      <c r="Q108" s="17">
        <v>55861.816548000003</v>
      </c>
      <c r="R108" s="17">
        <v>0</v>
      </c>
      <c r="S108" s="17">
        <v>18374.200777999999</v>
      </c>
      <c r="T108" s="17">
        <v>15404.760084</v>
      </c>
      <c r="U108" s="17">
        <v>3851.1900209999999</v>
      </c>
      <c r="V108" s="17">
        <v>365863.051997</v>
      </c>
      <c r="W108" s="17">
        <v>0</v>
      </c>
      <c r="X108" s="17">
        <v>365863.051997</v>
      </c>
      <c r="Y108" s="17">
        <v>0</v>
      </c>
      <c r="Z108" s="17">
        <v>0</v>
      </c>
      <c r="AA108" s="17">
        <v>0</v>
      </c>
      <c r="AB108" s="17">
        <v>0</v>
      </c>
      <c r="AC108" s="17">
        <v>33</v>
      </c>
      <c r="AD108" s="17">
        <v>27</v>
      </c>
      <c r="AE108" s="17">
        <v>459355.01942800003</v>
      </c>
      <c r="AF108" s="17">
        <v>459355.01942800003</v>
      </c>
      <c r="AG108" s="17">
        <v>0</v>
      </c>
      <c r="AH108" s="17">
        <v>55861.816548000003</v>
      </c>
      <c r="AI108" s="17">
        <v>0</v>
      </c>
      <c r="AJ108" s="17">
        <v>55861.816548000003</v>
      </c>
      <c r="AK108" s="17">
        <v>18374.200777120001</v>
      </c>
      <c r="AL108" s="17">
        <v>15404.7600841152</v>
      </c>
      <c r="AM108" s="17">
        <v>3851.1900210287999</v>
      </c>
      <c r="AN108" s="17">
        <v>31</v>
      </c>
      <c r="AO108" s="17">
        <v>0</v>
      </c>
      <c r="AP108" s="17">
        <v>360375.10621776996</v>
      </c>
    </row>
    <row r="109" spans="1:42" x14ac:dyDescent="0.25">
      <c r="A109" s="17" t="s">
        <v>30</v>
      </c>
      <c r="B109" s="17">
        <v>2</v>
      </c>
      <c r="C109" s="17">
        <v>3</v>
      </c>
      <c r="D109" s="17">
        <v>5</v>
      </c>
      <c r="E109" s="17">
        <v>2</v>
      </c>
      <c r="F109" s="17" t="s">
        <v>29</v>
      </c>
      <c r="G109" s="17" t="s">
        <v>29</v>
      </c>
      <c r="H109" s="17" t="s">
        <v>0</v>
      </c>
      <c r="I109" s="17" t="s">
        <v>28</v>
      </c>
      <c r="J109" s="17" t="s">
        <v>3</v>
      </c>
      <c r="K109" s="17">
        <v>0</v>
      </c>
      <c r="L109" s="17">
        <v>0</v>
      </c>
      <c r="M109" s="17">
        <v>25980.544887</v>
      </c>
      <c r="N109" s="17">
        <v>14571.271725000001</v>
      </c>
      <c r="O109" s="17">
        <v>0</v>
      </c>
      <c r="P109" s="17">
        <v>0</v>
      </c>
      <c r="Q109" s="17">
        <v>0</v>
      </c>
      <c r="R109" s="17">
        <v>0</v>
      </c>
      <c r="S109" s="17">
        <v>582.85086899999999</v>
      </c>
      <c r="T109" s="17">
        <v>1015.9077600000001</v>
      </c>
      <c r="U109" s="17">
        <v>253.97694000000001</v>
      </c>
      <c r="V109" s="17">
        <v>24127.809318</v>
      </c>
      <c r="W109" s="17">
        <v>0</v>
      </c>
      <c r="X109" s="17">
        <v>24127.809318</v>
      </c>
      <c r="Y109" s="17">
        <v>0</v>
      </c>
      <c r="Z109" s="17">
        <v>0</v>
      </c>
      <c r="AA109" s="17">
        <v>0</v>
      </c>
      <c r="AB109" s="17">
        <v>0</v>
      </c>
      <c r="AC109" s="17">
        <v>0</v>
      </c>
      <c r="AD109" s="17">
        <v>0</v>
      </c>
      <c r="AE109" s="17">
        <v>25980.544887</v>
      </c>
      <c r="AF109" s="17">
        <v>14571.271725000001</v>
      </c>
      <c r="AG109" s="17">
        <v>0</v>
      </c>
      <c r="AH109" s="17">
        <v>0</v>
      </c>
      <c r="AI109" s="17">
        <v>0</v>
      </c>
      <c r="AJ109" s="17">
        <v>0</v>
      </c>
      <c r="AK109" s="17">
        <v>582.85086899999999</v>
      </c>
      <c r="AL109" s="17">
        <v>1015.9077607199999</v>
      </c>
      <c r="AM109" s="17">
        <v>253.97694017999999</v>
      </c>
      <c r="AN109" s="17">
        <v>32</v>
      </c>
      <c r="AO109" s="17">
        <v>0</v>
      </c>
      <c r="AP109" s="17">
        <v>23765.892177343496</v>
      </c>
    </row>
    <row r="110" spans="1:42" x14ac:dyDescent="0.25">
      <c r="A110" s="17" t="s">
        <v>27</v>
      </c>
      <c r="B110" s="17">
        <v>2</v>
      </c>
      <c r="C110" s="17">
        <v>5</v>
      </c>
      <c r="D110" s="17">
        <v>7</v>
      </c>
      <c r="E110" s="17">
        <v>1</v>
      </c>
      <c r="F110" s="17" t="s">
        <v>25</v>
      </c>
      <c r="G110" s="17" t="s">
        <v>25</v>
      </c>
      <c r="H110" s="17" t="s">
        <v>1</v>
      </c>
      <c r="I110" s="17" t="s">
        <v>24</v>
      </c>
      <c r="J110" s="17" t="s">
        <v>8</v>
      </c>
      <c r="K110" s="17">
        <v>322</v>
      </c>
      <c r="L110" s="17">
        <v>250</v>
      </c>
      <c r="M110" s="17">
        <v>4006460.8148850002</v>
      </c>
      <c r="N110" s="17">
        <v>4006460.8148850002</v>
      </c>
      <c r="O110" s="17">
        <v>330795.280042</v>
      </c>
      <c r="P110" s="17">
        <v>0</v>
      </c>
      <c r="Q110" s="17">
        <v>330795.280042</v>
      </c>
      <c r="R110" s="17">
        <v>0</v>
      </c>
      <c r="S110" s="17">
        <v>160258.432596</v>
      </c>
      <c r="T110" s="17">
        <v>140616.28408899999</v>
      </c>
      <c r="U110" s="17">
        <v>35154.071022999997</v>
      </c>
      <c r="V110" s="17">
        <v>3339636.7471349998</v>
      </c>
      <c r="W110" s="17">
        <v>0</v>
      </c>
      <c r="X110" s="17">
        <v>3339636.7471349998</v>
      </c>
      <c r="Y110" s="17">
        <v>0</v>
      </c>
      <c r="Z110" s="17">
        <v>0.03</v>
      </c>
      <c r="AA110" s="17">
        <v>3.0000000000000027E-2</v>
      </c>
      <c r="AB110" s="17">
        <v>0</v>
      </c>
      <c r="AC110" s="17">
        <v>322</v>
      </c>
      <c r="AD110" s="17">
        <v>250</v>
      </c>
      <c r="AE110" s="17">
        <v>4126654.6393315503</v>
      </c>
      <c r="AF110" s="17">
        <v>4126654.6393315503</v>
      </c>
      <c r="AG110" s="17">
        <v>0</v>
      </c>
      <c r="AH110" s="17">
        <v>340719.13844325999</v>
      </c>
      <c r="AI110" s="17">
        <v>0</v>
      </c>
      <c r="AJ110" s="17">
        <v>340719.13844325999</v>
      </c>
      <c r="AK110" s="17">
        <v>165066.18557326202</v>
      </c>
      <c r="AL110" s="17">
        <v>144834.77261260114</v>
      </c>
      <c r="AM110" s="17">
        <v>36208.693153150285</v>
      </c>
      <c r="AN110" s="17">
        <v>51</v>
      </c>
      <c r="AO110" s="17">
        <v>0</v>
      </c>
      <c r="AP110" s="17">
        <v>3388228.4618060375</v>
      </c>
    </row>
    <row r="111" spans="1:42" x14ac:dyDescent="0.25">
      <c r="A111" s="17" t="s">
        <v>26</v>
      </c>
      <c r="B111" s="17">
        <v>2</v>
      </c>
      <c r="C111" s="17">
        <v>5</v>
      </c>
      <c r="D111" s="17">
        <v>7</v>
      </c>
      <c r="E111" s="17">
        <v>2</v>
      </c>
      <c r="F111" s="17" t="s">
        <v>25</v>
      </c>
      <c r="G111" s="17" t="s">
        <v>25</v>
      </c>
      <c r="H111" s="17" t="s">
        <v>0</v>
      </c>
      <c r="I111" s="17" t="s">
        <v>24</v>
      </c>
      <c r="J111" s="17" t="s">
        <v>3</v>
      </c>
      <c r="K111" s="17">
        <v>9</v>
      </c>
      <c r="L111" s="17">
        <v>9</v>
      </c>
      <c r="M111" s="17">
        <v>222222.77953199999</v>
      </c>
      <c r="N111" s="17">
        <v>124850.085834</v>
      </c>
      <c r="O111" s="17">
        <v>26090.706111</v>
      </c>
      <c r="P111" s="17">
        <v>0</v>
      </c>
      <c r="Q111" s="17">
        <v>14496.711384</v>
      </c>
      <c r="R111" s="17">
        <v>11593.994726999999</v>
      </c>
      <c r="S111" s="17">
        <v>4994.0034329999999</v>
      </c>
      <c r="T111" s="17">
        <v>7645.5227990000003</v>
      </c>
      <c r="U111" s="17">
        <v>1911.3806999999999</v>
      </c>
      <c r="V111" s="17">
        <v>181581.166489</v>
      </c>
      <c r="W111" s="17">
        <v>0</v>
      </c>
      <c r="X111" s="17">
        <v>181581.166489</v>
      </c>
      <c r="Y111" s="17">
        <v>0</v>
      </c>
      <c r="Z111" s="17">
        <v>0.03</v>
      </c>
      <c r="AA111" s="17">
        <v>3.0000000000000027E-2</v>
      </c>
      <c r="AB111" s="17">
        <v>2.9999999999999805E-2</v>
      </c>
      <c r="AC111" s="17">
        <v>9</v>
      </c>
      <c r="AD111" s="17">
        <v>9</v>
      </c>
      <c r="AE111" s="17">
        <v>228889.46291795999</v>
      </c>
      <c r="AF111" s="17">
        <v>128595.58840902</v>
      </c>
      <c r="AG111" s="17">
        <v>0</v>
      </c>
      <c r="AH111" s="17">
        <v>14931.612725520001</v>
      </c>
      <c r="AI111" s="17">
        <v>11941.814568809998</v>
      </c>
      <c r="AJ111" s="17">
        <v>26873.427294329998</v>
      </c>
      <c r="AK111" s="17">
        <v>5143.8235363608001</v>
      </c>
      <c r="AL111" s="17">
        <v>7874.8884834907667</v>
      </c>
      <c r="AM111" s="17">
        <v>1968.7221208726917</v>
      </c>
      <c r="AN111" s="17">
        <v>52</v>
      </c>
      <c r="AO111" s="17">
        <v>0</v>
      </c>
      <c r="AP111" s="17">
        <v>184223.17246066211</v>
      </c>
    </row>
    <row r="112" spans="1:42" x14ac:dyDescent="0.25">
      <c r="A112" s="17" t="s">
        <v>23</v>
      </c>
      <c r="B112" s="17">
        <v>2</v>
      </c>
      <c r="C112" s="17">
        <v>7</v>
      </c>
      <c r="D112" s="17">
        <v>9</v>
      </c>
      <c r="E112" s="17">
        <v>1</v>
      </c>
      <c r="F112" s="17" t="s">
        <v>18</v>
      </c>
      <c r="G112" s="17" t="s">
        <v>18</v>
      </c>
      <c r="H112" s="17" t="s">
        <v>1</v>
      </c>
      <c r="I112" s="17" t="s">
        <v>17</v>
      </c>
      <c r="J112" s="17" t="s">
        <v>8</v>
      </c>
      <c r="K112" s="17">
        <v>63</v>
      </c>
      <c r="L112" s="17">
        <v>55</v>
      </c>
      <c r="M112" s="17">
        <v>956296.11616099998</v>
      </c>
      <c r="N112" s="17">
        <v>956296.11616099998</v>
      </c>
      <c r="O112" s="17">
        <v>15821.747820000001</v>
      </c>
      <c r="P112" s="17">
        <v>0</v>
      </c>
      <c r="Q112" s="17">
        <v>15821.747820000001</v>
      </c>
      <c r="R112" s="17">
        <v>0</v>
      </c>
      <c r="S112" s="17">
        <v>38251.844645999998</v>
      </c>
      <c r="T112" s="17">
        <v>36088.900949000003</v>
      </c>
      <c r="U112" s="17">
        <v>9022.2252360000002</v>
      </c>
      <c r="V112" s="17">
        <v>857111.39751000004</v>
      </c>
      <c r="W112" s="17">
        <v>0</v>
      </c>
      <c r="X112" s="17">
        <v>857111.39751000004</v>
      </c>
      <c r="Y112" s="17">
        <v>0</v>
      </c>
      <c r="Z112" s="17">
        <v>0.03</v>
      </c>
      <c r="AA112" s="17">
        <v>3.0000000000000027E-2</v>
      </c>
      <c r="AB112" s="17">
        <v>0</v>
      </c>
      <c r="AC112" s="17">
        <v>63</v>
      </c>
      <c r="AD112" s="17">
        <v>55</v>
      </c>
      <c r="AE112" s="17">
        <v>984984.99964583002</v>
      </c>
      <c r="AF112" s="17">
        <v>984984.99964583002</v>
      </c>
      <c r="AG112" s="17">
        <v>0</v>
      </c>
      <c r="AH112" s="17">
        <v>16296.400254600001</v>
      </c>
      <c r="AI112" s="17">
        <v>0</v>
      </c>
      <c r="AJ112" s="17">
        <v>16296.400254600001</v>
      </c>
      <c r="AK112" s="17">
        <v>39399.399985833203</v>
      </c>
      <c r="AL112" s="17">
        <v>37171.567976215876</v>
      </c>
      <c r="AM112" s="17">
        <v>9292.891994053969</v>
      </c>
      <c r="AN112" s="17">
        <v>71</v>
      </c>
      <c r="AO112" s="17">
        <v>0</v>
      </c>
      <c r="AP112" s="17">
        <v>869582.36834360007</v>
      </c>
    </row>
    <row r="113" spans="1:42" x14ac:dyDescent="0.25">
      <c r="A113" s="17" t="s">
        <v>22</v>
      </c>
      <c r="B113" s="17">
        <v>2</v>
      </c>
      <c r="C113" s="17">
        <v>7</v>
      </c>
      <c r="D113" s="17">
        <v>9</v>
      </c>
      <c r="E113" s="17">
        <v>2</v>
      </c>
      <c r="F113" s="17" t="s">
        <v>18</v>
      </c>
      <c r="G113" s="17" t="s">
        <v>18</v>
      </c>
      <c r="H113" s="17" t="s">
        <v>0</v>
      </c>
      <c r="I113" s="17" t="s">
        <v>17</v>
      </c>
      <c r="J113" s="17" t="s">
        <v>3</v>
      </c>
      <c r="K113" s="17">
        <v>72</v>
      </c>
      <c r="L113" s="17">
        <v>71</v>
      </c>
      <c r="M113" s="17">
        <v>1876521.760888</v>
      </c>
      <c r="N113" s="17">
        <v>1058156.0522990001</v>
      </c>
      <c r="O113" s="17">
        <v>0</v>
      </c>
      <c r="P113" s="17">
        <v>0</v>
      </c>
      <c r="Q113" s="17">
        <v>0</v>
      </c>
      <c r="R113" s="17">
        <v>0</v>
      </c>
      <c r="S113" s="17">
        <v>42326.242091</v>
      </c>
      <c r="T113" s="17">
        <v>73367.820752</v>
      </c>
      <c r="U113" s="17">
        <v>18341.955187</v>
      </c>
      <c r="V113" s="17">
        <v>1742485.7428580001</v>
      </c>
      <c r="W113" s="17">
        <v>0</v>
      </c>
      <c r="X113" s="17">
        <v>1742485.7428580001</v>
      </c>
      <c r="Y113" s="17">
        <v>0</v>
      </c>
      <c r="Z113" s="17">
        <v>0.03</v>
      </c>
      <c r="AA113" s="17">
        <v>3.0000000000000027E-2</v>
      </c>
      <c r="AB113" s="17">
        <v>3.0000000000000249E-2</v>
      </c>
      <c r="AC113" s="17">
        <v>72</v>
      </c>
      <c r="AD113" s="17">
        <v>71</v>
      </c>
      <c r="AE113" s="17">
        <v>1932817.4137146401</v>
      </c>
      <c r="AF113" s="17">
        <v>1089900.7338679701</v>
      </c>
      <c r="AG113" s="17">
        <v>0</v>
      </c>
      <c r="AH113" s="17">
        <v>0</v>
      </c>
      <c r="AI113" s="17">
        <v>0</v>
      </c>
      <c r="AJ113" s="17">
        <v>0</v>
      </c>
      <c r="AK113" s="17">
        <v>43596.029354718805</v>
      </c>
      <c r="AL113" s="17">
        <v>75568.855374396851</v>
      </c>
      <c r="AM113" s="17">
        <v>18892.213843599213</v>
      </c>
      <c r="AN113" s="17">
        <v>72</v>
      </c>
      <c r="AO113" s="17">
        <v>0</v>
      </c>
      <c r="AP113" s="17">
        <v>1767838.9104147966</v>
      </c>
    </row>
    <row r="114" spans="1:42" x14ac:dyDescent="0.25">
      <c r="A114" s="17" t="s">
        <v>21</v>
      </c>
      <c r="B114" s="17">
        <v>2</v>
      </c>
      <c r="C114" s="17">
        <v>7</v>
      </c>
      <c r="D114" s="17">
        <v>11</v>
      </c>
      <c r="E114" s="17">
        <v>1</v>
      </c>
      <c r="F114" s="17" t="s">
        <v>19</v>
      </c>
      <c r="G114" s="17" t="s">
        <v>18</v>
      </c>
      <c r="H114" s="17" t="s">
        <v>1</v>
      </c>
      <c r="I114" s="17" t="s">
        <v>17</v>
      </c>
      <c r="J114" s="17" t="s">
        <v>8</v>
      </c>
      <c r="K114" s="17">
        <v>8</v>
      </c>
      <c r="L114" s="17">
        <v>3</v>
      </c>
      <c r="M114" s="17">
        <v>77164.757003000006</v>
      </c>
      <c r="N114" s="17">
        <v>77164.757003000006</v>
      </c>
      <c r="O114" s="17">
        <v>25460.519107</v>
      </c>
      <c r="P114" s="17">
        <v>0</v>
      </c>
      <c r="Q114" s="17">
        <v>25460.519107</v>
      </c>
      <c r="R114" s="17">
        <v>0</v>
      </c>
      <c r="S114" s="17">
        <v>3086.5902799999999</v>
      </c>
      <c r="T114" s="17">
        <v>1944.705905</v>
      </c>
      <c r="U114" s="17">
        <v>486.17647699999998</v>
      </c>
      <c r="V114" s="17">
        <v>46186.765233999999</v>
      </c>
      <c r="W114" s="17">
        <v>0</v>
      </c>
      <c r="X114" s="17">
        <v>46186.765233999999</v>
      </c>
      <c r="Y114" s="17">
        <v>0</v>
      </c>
      <c r="Z114" s="17">
        <v>0.03</v>
      </c>
      <c r="AA114" s="17">
        <v>3.0000000000000027E-2</v>
      </c>
      <c r="AB114" s="17">
        <v>0</v>
      </c>
      <c r="AC114" s="17">
        <v>8</v>
      </c>
      <c r="AD114" s="17">
        <v>3</v>
      </c>
      <c r="AE114" s="17">
        <v>79479.699713090013</v>
      </c>
      <c r="AF114" s="17">
        <v>79479.699713090013</v>
      </c>
      <c r="AG114" s="17">
        <v>0</v>
      </c>
      <c r="AH114" s="17">
        <v>26224.334680210002</v>
      </c>
      <c r="AI114" s="17">
        <v>0</v>
      </c>
      <c r="AJ114" s="17">
        <v>26224.334680210002</v>
      </c>
      <c r="AK114" s="17">
        <v>3179.1879885236008</v>
      </c>
      <c r="AL114" s="17">
        <v>2003.0470817742566</v>
      </c>
      <c r="AM114" s="17">
        <v>500.76177044356416</v>
      </c>
      <c r="AN114" s="17">
        <v>71</v>
      </c>
      <c r="AO114" s="17">
        <v>0</v>
      </c>
      <c r="AP114" s="17">
        <v>46858.782669256521</v>
      </c>
    </row>
    <row r="115" spans="1:42" x14ac:dyDescent="0.25">
      <c r="A115" s="17" t="s">
        <v>20</v>
      </c>
      <c r="B115" s="17">
        <v>2</v>
      </c>
      <c r="C115" s="17">
        <v>7</v>
      </c>
      <c r="D115" s="17">
        <v>11</v>
      </c>
      <c r="E115" s="17">
        <v>2</v>
      </c>
      <c r="F115" s="17" t="s">
        <v>19</v>
      </c>
      <c r="G115" s="17" t="s">
        <v>18</v>
      </c>
      <c r="H115" s="17" t="s">
        <v>0</v>
      </c>
      <c r="I115" s="17" t="s">
        <v>17</v>
      </c>
      <c r="J115" s="17" t="s">
        <v>3</v>
      </c>
      <c r="K115" s="17">
        <v>0</v>
      </c>
      <c r="L115" s="17">
        <v>1</v>
      </c>
      <c r="M115" s="17">
        <v>28743.465843000002</v>
      </c>
      <c r="N115" s="17">
        <v>16210.058234</v>
      </c>
      <c r="O115" s="17">
        <v>0</v>
      </c>
      <c r="P115" s="17">
        <v>0</v>
      </c>
      <c r="Q115" s="17">
        <v>0</v>
      </c>
      <c r="R115" s="17">
        <v>0</v>
      </c>
      <c r="S115" s="17">
        <v>648.40233000000001</v>
      </c>
      <c r="T115" s="17">
        <v>1123.802541</v>
      </c>
      <c r="U115" s="17">
        <v>280.95063499999998</v>
      </c>
      <c r="V115" s="17">
        <v>26690.310336999999</v>
      </c>
      <c r="W115" s="17">
        <v>0</v>
      </c>
      <c r="X115" s="17">
        <v>26690.310336999999</v>
      </c>
      <c r="Y115" s="17">
        <v>0</v>
      </c>
      <c r="Z115" s="17">
        <v>0.03</v>
      </c>
      <c r="AA115" s="17">
        <v>3.0000000000000027E-2</v>
      </c>
      <c r="AB115" s="17">
        <v>3.0000000000000249E-2</v>
      </c>
      <c r="AC115" s="17">
        <v>0</v>
      </c>
      <c r="AD115" s="17">
        <v>1</v>
      </c>
      <c r="AE115" s="17">
        <v>29605.769818290002</v>
      </c>
      <c r="AF115" s="17">
        <v>16696.359981019999</v>
      </c>
      <c r="AG115" s="17">
        <v>0</v>
      </c>
      <c r="AH115" s="17">
        <v>0</v>
      </c>
      <c r="AI115" s="17">
        <v>0</v>
      </c>
      <c r="AJ115" s="17">
        <v>0</v>
      </c>
      <c r="AK115" s="17">
        <v>667.85439924080003</v>
      </c>
      <c r="AL115" s="17">
        <v>1157.516616761968</v>
      </c>
      <c r="AM115" s="17">
        <v>289.37915419049199</v>
      </c>
      <c r="AN115" s="17">
        <v>72</v>
      </c>
      <c r="AO115" s="17">
        <v>0</v>
      </c>
      <c r="AP115" s="17">
        <v>27078.654353375292</v>
      </c>
    </row>
    <row r="116" spans="1:42" x14ac:dyDescent="0.25">
      <c r="A116" s="17" t="s">
        <v>16</v>
      </c>
      <c r="B116" s="17">
        <v>2</v>
      </c>
      <c r="C116" s="17">
        <v>31</v>
      </c>
      <c r="D116" s="17">
        <v>52</v>
      </c>
      <c r="E116" s="17">
        <v>1</v>
      </c>
      <c r="F116" s="17" t="s">
        <v>14</v>
      </c>
      <c r="G116" s="17" t="s">
        <v>11</v>
      </c>
      <c r="H116" s="17" t="s">
        <v>1</v>
      </c>
      <c r="I116" s="17" t="s">
        <v>10</v>
      </c>
      <c r="J116" s="17" t="s">
        <v>8</v>
      </c>
      <c r="K116" s="17">
        <v>21</v>
      </c>
      <c r="L116" s="17">
        <v>17</v>
      </c>
      <c r="M116" s="17">
        <v>417318.15996800002</v>
      </c>
      <c r="N116" s="17">
        <v>417318.15996800002</v>
      </c>
      <c r="O116" s="17">
        <v>57959.562061999997</v>
      </c>
      <c r="P116" s="17">
        <v>0</v>
      </c>
      <c r="Q116" s="17">
        <v>57959.562061999997</v>
      </c>
      <c r="R116" s="17">
        <v>0</v>
      </c>
      <c r="S116" s="17">
        <v>16692.726397999999</v>
      </c>
      <c r="T116" s="17">
        <v>13706.63486</v>
      </c>
      <c r="U116" s="17">
        <v>3426.658715</v>
      </c>
      <c r="V116" s="17">
        <v>325532.57793299999</v>
      </c>
      <c r="W116" s="17">
        <v>0</v>
      </c>
      <c r="X116" s="17">
        <v>325532.57793299999</v>
      </c>
      <c r="Y116" s="17">
        <v>0</v>
      </c>
      <c r="Z116" s="17">
        <v>-0.08</v>
      </c>
      <c r="AA116" s="17">
        <v>-8.0000000000000071E-2</v>
      </c>
      <c r="AB116" s="17">
        <v>0</v>
      </c>
      <c r="AC116" s="17">
        <v>21</v>
      </c>
      <c r="AD116" s="17">
        <v>17</v>
      </c>
      <c r="AE116" s="17">
        <v>383932.70717056002</v>
      </c>
      <c r="AF116" s="17">
        <v>383932.70717055997</v>
      </c>
      <c r="AG116" s="17">
        <v>0</v>
      </c>
      <c r="AH116" s="17">
        <v>53322.797097039991</v>
      </c>
      <c r="AI116" s="17">
        <v>0</v>
      </c>
      <c r="AJ116" s="17">
        <v>53322.797097039991</v>
      </c>
      <c r="AK116" s="17">
        <v>15357.308286822399</v>
      </c>
      <c r="AL116" s="17">
        <v>12610.104071467906</v>
      </c>
      <c r="AM116" s="17">
        <v>3152.5260178669764</v>
      </c>
      <c r="AN116" s="17">
        <v>311</v>
      </c>
      <c r="AO116" s="17">
        <v>0</v>
      </c>
      <c r="AP116" s="17">
        <v>294997.62212190236</v>
      </c>
    </row>
    <row r="117" spans="1:42" x14ac:dyDescent="0.25">
      <c r="A117" s="17" t="s">
        <v>15</v>
      </c>
      <c r="B117" s="17">
        <v>2</v>
      </c>
      <c r="C117" s="17">
        <v>31</v>
      </c>
      <c r="D117" s="17">
        <v>52</v>
      </c>
      <c r="E117" s="17">
        <v>2</v>
      </c>
      <c r="F117" s="17" t="s">
        <v>14</v>
      </c>
      <c r="G117" s="17" t="s">
        <v>11</v>
      </c>
      <c r="H117" s="17" t="s">
        <v>0</v>
      </c>
      <c r="I117" s="17" t="s">
        <v>10</v>
      </c>
      <c r="J117" s="17" t="s">
        <v>3</v>
      </c>
      <c r="K117" s="17">
        <v>0</v>
      </c>
      <c r="L117" s="17">
        <v>0</v>
      </c>
      <c r="M117" s="17">
        <v>12283.90508</v>
      </c>
      <c r="N117" s="17">
        <v>7418.2007510000003</v>
      </c>
      <c r="O117" s="17">
        <v>0</v>
      </c>
      <c r="P117" s="17">
        <v>0</v>
      </c>
      <c r="Q117" s="17">
        <v>0</v>
      </c>
      <c r="R117" s="17">
        <v>0</v>
      </c>
      <c r="S117" s="17">
        <v>296.72802999999999</v>
      </c>
      <c r="T117" s="17">
        <v>479.48708199999999</v>
      </c>
      <c r="U117" s="17">
        <v>119.871771</v>
      </c>
      <c r="V117" s="17">
        <v>11387.818197000001</v>
      </c>
      <c r="W117" s="17">
        <v>0</v>
      </c>
      <c r="X117" s="17">
        <v>11387.818197000001</v>
      </c>
      <c r="Y117" s="17">
        <v>0</v>
      </c>
      <c r="Z117" s="17">
        <v>-0.08</v>
      </c>
      <c r="AA117" s="17">
        <v>-8.0000000000000071E-2</v>
      </c>
      <c r="AB117" s="17">
        <v>-7.999999999999996E-2</v>
      </c>
      <c r="AC117" s="17">
        <v>0</v>
      </c>
      <c r="AD117" s="17">
        <v>0</v>
      </c>
      <c r="AE117" s="17">
        <v>11301.1926736</v>
      </c>
      <c r="AF117" s="17">
        <v>6824.7446909199998</v>
      </c>
      <c r="AG117" s="17">
        <v>0</v>
      </c>
      <c r="AH117" s="17">
        <v>0</v>
      </c>
      <c r="AI117" s="17">
        <v>0</v>
      </c>
      <c r="AJ117" s="17">
        <v>0</v>
      </c>
      <c r="AK117" s="17">
        <v>272.98978763679997</v>
      </c>
      <c r="AL117" s="17">
        <v>441.12811543852803</v>
      </c>
      <c r="AM117" s="17">
        <v>110.28202885963201</v>
      </c>
      <c r="AN117" s="17">
        <v>312</v>
      </c>
      <c r="AO117" s="17">
        <v>0</v>
      </c>
      <c r="AP117" s="17">
        <v>10319.640850540065</v>
      </c>
    </row>
    <row r="118" spans="1:42" x14ac:dyDescent="0.25">
      <c r="A118" s="17" t="s">
        <v>13</v>
      </c>
      <c r="B118" s="17">
        <v>2</v>
      </c>
      <c r="C118" s="17">
        <v>31</v>
      </c>
      <c r="D118" s="17">
        <v>53</v>
      </c>
      <c r="E118" s="17">
        <v>1</v>
      </c>
      <c r="F118" s="17" t="s">
        <v>12</v>
      </c>
      <c r="G118" s="17" t="s">
        <v>11</v>
      </c>
      <c r="H118" s="17" t="s">
        <v>1</v>
      </c>
      <c r="I118" s="17" t="s">
        <v>10</v>
      </c>
      <c r="J118" s="17" t="s">
        <v>8</v>
      </c>
      <c r="K118" s="17">
        <v>20</v>
      </c>
      <c r="L118" s="17">
        <v>14</v>
      </c>
      <c r="M118" s="17">
        <v>359873.61546</v>
      </c>
      <c r="N118" s="17">
        <v>359873.61546</v>
      </c>
      <c r="O118" s="17">
        <v>77899.059798000002</v>
      </c>
      <c r="P118" s="17">
        <v>0</v>
      </c>
      <c r="Q118" s="17">
        <v>77899.059798000002</v>
      </c>
      <c r="R118" s="17">
        <v>0</v>
      </c>
      <c r="S118" s="17">
        <v>14394.944618</v>
      </c>
      <c r="T118" s="17">
        <v>10703.184442</v>
      </c>
      <c r="U118" s="17">
        <v>2675.7961100000002</v>
      </c>
      <c r="V118" s="17">
        <v>254200.630492</v>
      </c>
      <c r="W118" s="17">
        <v>0</v>
      </c>
      <c r="X118" s="17">
        <v>254200.630492</v>
      </c>
      <c r="Y118" s="17">
        <v>0</v>
      </c>
      <c r="Z118" s="17">
        <v>0</v>
      </c>
      <c r="AA118" s="17">
        <v>0</v>
      </c>
      <c r="AB118" s="17">
        <v>0</v>
      </c>
      <c r="AC118" s="17">
        <v>20</v>
      </c>
      <c r="AD118" s="17">
        <v>14</v>
      </c>
      <c r="AE118" s="17">
        <v>359873.61546</v>
      </c>
      <c r="AF118" s="17">
        <v>359873.61546</v>
      </c>
      <c r="AG118" s="17">
        <v>0</v>
      </c>
      <c r="AH118" s="17">
        <v>77899.059798000002</v>
      </c>
      <c r="AI118" s="17">
        <v>0</v>
      </c>
      <c r="AJ118" s="17">
        <v>77899.059798000002</v>
      </c>
      <c r="AK118" s="17">
        <v>14394.944618400001</v>
      </c>
      <c r="AL118" s="17">
        <v>10703.184441743999</v>
      </c>
      <c r="AM118" s="17">
        <v>2675.7961104359997</v>
      </c>
      <c r="AN118" s="17">
        <v>311</v>
      </c>
      <c r="AO118" s="17">
        <v>0</v>
      </c>
      <c r="AP118" s="17">
        <v>250387.62103404864</v>
      </c>
    </row>
    <row r="119" spans="1:42" x14ac:dyDescent="0.25">
      <c r="A119" s="17" t="s">
        <v>9</v>
      </c>
      <c r="B119" s="17">
        <v>2</v>
      </c>
      <c r="C119" s="17">
        <v>46</v>
      </c>
      <c r="D119" s="17">
        <v>71</v>
      </c>
      <c r="E119" s="17">
        <v>1</v>
      </c>
      <c r="F119" s="17" t="s">
        <v>6</v>
      </c>
      <c r="G119" s="17" t="s">
        <v>5</v>
      </c>
      <c r="H119" s="17" t="s">
        <v>1</v>
      </c>
      <c r="I119" s="17" t="s">
        <v>4</v>
      </c>
      <c r="J119" s="17" t="s">
        <v>8</v>
      </c>
      <c r="K119" s="17">
        <v>48</v>
      </c>
      <c r="L119" s="17">
        <v>21</v>
      </c>
      <c r="M119" s="17">
        <v>564874.78368600004</v>
      </c>
      <c r="N119" s="17">
        <v>564874.78368600004</v>
      </c>
      <c r="O119" s="17">
        <v>132669.93251300001</v>
      </c>
      <c r="P119" s="17">
        <v>0</v>
      </c>
      <c r="Q119" s="17">
        <v>132669.93251300001</v>
      </c>
      <c r="R119" s="17">
        <v>0</v>
      </c>
      <c r="S119" s="17">
        <v>22594.991346999999</v>
      </c>
      <c r="T119" s="17">
        <v>16384.394392999999</v>
      </c>
      <c r="U119" s="17">
        <v>4096.0985989999999</v>
      </c>
      <c r="V119" s="17">
        <v>389129.36683399999</v>
      </c>
      <c r="W119" s="17">
        <v>0</v>
      </c>
      <c r="X119" s="17">
        <v>389129.36683399999</v>
      </c>
      <c r="Y119" s="17">
        <v>0</v>
      </c>
      <c r="Z119" s="17">
        <v>0</v>
      </c>
      <c r="AA119" s="17">
        <v>0</v>
      </c>
      <c r="AB119" s="17">
        <v>0</v>
      </c>
      <c r="AC119" s="17">
        <v>48</v>
      </c>
      <c r="AD119" s="17">
        <v>21</v>
      </c>
      <c r="AE119" s="17">
        <v>564874.78368600004</v>
      </c>
      <c r="AF119" s="17">
        <v>564874.78368600004</v>
      </c>
      <c r="AG119" s="17">
        <v>0</v>
      </c>
      <c r="AH119" s="17">
        <v>132669.93251300001</v>
      </c>
      <c r="AI119" s="17">
        <v>0</v>
      </c>
      <c r="AJ119" s="17">
        <v>132669.93251300001</v>
      </c>
      <c r="AK119" s="17">
        <v>22594.991347440002</v>
      </c>
      <c r="AL119" s="17">
        <v>16384.394393022401</v>
      </c>
      <c r="AM119" s="17">
        <v>4096.0985982556003</v>
      </c>
      <c r="AN119" s="17">
        <v>461</v>
      </c>
      <c r="AO119" s="17">
        <v>0</v>
      </c>
      <c r="AP119" s="17">
        <v>383292.42633176781</v>
      </c>
    </row>
    <row r="120" spans="1:42" x14ac:dyDescent="0.25">
      <c r="A120" s="17" t="s">
        <v>7</v>
      </c>
      <c r="B120" s="17">
        <v>2</v>
      </c>
      <c r="C120" s="17">
        <v>46</v>
      </c>
      <c r="D120" s="17">
        <v>71</v>
      </c>
      <c r="E120" s="17">
        <v>2</v>
      </c>
      <c r="F120" s="17" t="s">
        <v>6</v>
      </c>
      <c r="G120" s="17" t="s">
        <v>5</v>
      </c>
      <c r="H120" s="17" t="s">
        <v>0</v>
      </c>
      <c r="I120" s="17" t="s">
        <v>4</v>
      </c>
      <c r="J120" s="17" t="s">
        <v>3</v>
      </c>
      <c r="K120" s="17">
        <v>0</v>
      </c>
      <c r="L120" s="17">
        <v>0</v>
      </c>
      <c r="M120" s="17">
        <v>25269.643447999999</v>
      </c>
      <c r="N120" s="17">
        <v>14228.144009</v>
      </c>
      <c r="O120" s="17">
        <v>15904.151417999999</v>
      </c>
      <c r="P120" s="17">
        <v>0</v>
      </c>
      <c r="Q120" s="17">
        <v>4913.5442510000003</v>
      </c>
      <c r="R120" s="17">
        <v>10990.607167</v>
      </c>
      <c r="S120" s="17">
        <v>569.12576100000001</v>
      </c>
      <c r="T120" s="17">
        <v>351.85465099999999</v>
      </c>
      <c r="U120" s="17">
        <v>87.963662999999997</v>
      </c>
      <c r="V120" s="17">
        <v>8356.547955</v>
      </c>
      <c r="W120" s="17">
        <v>0</v>
      </c>
      <c r="X120" s="17">
        <v>8356.547955</v>
      </c>
      <c r="Y120" s="17">
        <v>0</v>
      </c>
      <c r="Z120" s="17">
        <v>0</v>
      </c>
      <c r="AA120" s="17">
        <v>0</v>
      </c>
      <c r="AB120" s="17">
        <v>0</v>
      </c>
      <c r="AC120" s="17">
        <v>0</v>
      </c>
      <c r="AD120" s="17">
        <v>0</v>
      </c>
      <c r="AE120" s="17">
        <v>25269.643447999999</v>
      </c>
      <c r="AF120" s="17">
        <v>14228.144009</v>
      </c>
      <c r="AG120" s="17">
        <v>0</v>
      </c>
      <c r="AH120" s="17">
        <v>4913.5442510000003</v>
      </c>
      <c r="AI120" s="17">
        <v>10990.607167</v>
      </c>
      <c r="AJ120" s="17">
        <v>15904.151418000001</v>
      </c>
      <c r="AK120" s="17">
        <v>569.12576035999996</v>
      </c>
      <c r="AL120" s="17">
        <v>351.85465078559986</v>
      </c>
      <c r="AM120" s="17">
        <v>87.963662696399965</v>
      </c>
      <c r="AN120" s="17">
        <v>462</v>
      </c>
      <c r="AO120" s="17">
        <v>0</v>
      </c>
      <c r="AP120" s="17">
        <v>8231.1997368156281</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workbookViewId="0"/>
  </sheetViews>
  <sheetFormatPr defaultRowHeight="15" x14ac:dyDescent="0.25"/>
  <cols>
    <col min="2" max="2" width="15" customWidth="1"/>
    <col min="3" max="3" width="13.5703125" customWidth="1"/>
    <col min="4" max="4" width="15.85546875" customWidth="1"/>
    <col min="5" max="5" width="10.28515625" customWidth="1"/>
    <col min="6" max="6" width="13.28515625" customWidth="1"/>
    <col min="7" max="7" width="16.7109375" customWidth="1"/>
    <col min="8" max="8" width="18.42578125" customWidth="1"/>
    <col min="9" max="9" width="20.7109375" customWidth="1"/>
    <col min="10" max="10" width="21.5703125" customWidth="1"/>
    <col min="13" max="13" width="10.140625" customWidth="1"/>
    <col min="14" max="14" width="9.5703125" customWidth="1"/>
  </cols>
  <sheetData>
    <row r="1" spans="1:14" x14ac:dyDescent="0.25">
      <c r="A1" s="3" t="s">
        <v>209</v>
      </c>
      <c r="B1" s="3" t="s">
        <v>220</v>
      </c>
      <c r="C1" s="3" t="s">
        <v>219</v>
      </c>
      <c r="D1" s="3" t="s">
        <v>218</v>
      </c>
      <c r="E1" s="3" t="s">
        <v>217</v>
      </c>
      <c r="F1" s="3" t="s">
        <v>216</v>
      </c>
      <c r="G1" s="3" t="s">
        <v>215</v>
      </c>
      <c r="H1" s="3" t="s">
        <v>214</v>
      </c>
      <c r="I1" s="3" t="s">
        <v>213</v>
      </c>
      <c r="J1" s="3" t="s">
        <v>212</v>
      </c>
      <c r="K1" s="3" t="s">
        <v>211</v>
      </c>
      <c r="L1" s="3" t="s">
        <v>208</v>
      </c>
      <c r="M1" s="3" t="s">
        <v>297</v>
      </c>
      <c r="N1" s="16" t="s">
        <v>210</v>
      </c>
    </row>
    <row r="2" spans="1:14" x14ac:dyDescent="0.25">
      <c r="A2" s="5" t="s">
        <v>207</v>
      </c>
      <c r="B2" s="5">
        <v>0</v>
      </c>
      <c r="C2" s="5">
        <v>1</v>
      </c>
      <c r="D2" s="5">
        <v>1</v>
      </c>
      <c r="E2" s="5" t="s">
        <v>229</v>
      </c>
      <c r="F2" s="5" t="s">
        <v>207</v>
      </c>
      <c r="G2" s="5">
        <v>1</v>
      </c>
      <c r="H2" s="5" t="s">
        <v>2</v>
      </c>
      <c r="I2" s="5" t="s">
        <v>2</v>
      </c>
      <c r="J2" s="5" t="s">
        <v>1</v>
      </c>
      <c r="K2" s="5" t="s">
        <v>33</v>
      </c>
      <c r="L2" s="5" t="s">
        <v>36</v>
      </c>
      <c r="M2" s="5"/>
      <c r="N2" s="6">
        <v>2.4936412149019998E-3</v>
      </c>
    </row>
    <row r="3" spans="1:14" x14ac:dyDescent="0.25">
      <c r="A3" s="5" t="s">
        <v>206</v>
      </c>
      <c r="B3" s="5">
        <v>0</v>
      </c>
      <c r="C3" s="5">
        <v>1</v>
      </c>
      <c r="D3" s="5">
        <v>1</v>
      </c>
      <c r="E3" s="5" t="s">
        <v>229</v>
      </c>
      <c r="F3" s="5" t="s">
        <v>207</v>
      </c>
      <c r="G3" s="5">
        <v>2</v>
      </c>
      <c r="H3" s="5" t="s">
        <v>2</v>
      </c>
      <c r="I3" s="5" t="s">
        <v>2</v>
      </c>
      <c r="J3" s="5" t="s">
        <v>0</v>
      </c>
      <c r="K3" s="5" t="s">
        <v>33</v>
      </c>
      <c r="L3" s="5" t="s">
        <v>32</v>
      </c>
      <c r="M3" s="5"/>
      <c r="N3" s="6">
        <v>6.201935003721161E-3</v>
      </c>
    </row>
    <row r="4" spans="1:14" x14ac:dyDescent="0.25">
      <c r="A4" s="5" t="s">
        <v>205</v>
      </c>
      <c r="B4" s="5">
        <v>0</v>
      </c>
      <c r="C4" s="5">
        <v>1</v>
      </c>
      <c r="D4" s="5">
        <v>3</v>
      </c>
      <c r="E4" s="5" t="s">
        <v>230</v>
      </c>
      <c r="F4" s="5" t="s">
        <v>205</v>
      </c>
      <c r="G4" s="5">
        <v>1</v>
      </c>
      <c r="H4" s="5" t="s">
        <v>2</v>
      </c>
      <c r="I4" s="5" t="s">
        <v>34</v>
      </c>
      <c r="J4" s="5" t="s">
        <v>1</v>
      </c>
      <c r="K4" s="5" t="s">
        <v>33</v>
      </c>
      <c r="L4" s="5" t="s">
        <v>36</v>
      </c>
      <c r="M4" s="5"/>
      <c r="N4" s="7">
        <v>0</v>
      </c>
    </row>
    <row r="5" spans="1:14" x14ac:dyDescent="0.25">
      <c r="A5" s="5" t="s">
        <v>204</v>
      </c>
      <c r="B5" s="5">
        <v>0</v>
      </c>
      <c r="C5" s="5">
        <v>1</v>
      </c>
      <c r="D5" s="5">
        <v>3</v>
      </c>
      <c r="E5" s="5" t="s">
        <v>230</v>
      </c>
      <c r="F5" s="5" t="s">
        <v>205</v>
      </c>
      <c r="G5" s="5">
        <v>2</v>
      </c>
      <c r="H5" s="5" t="s">
        <v>2</v>
      </c>
      <c r="I5" s="5" t="s">
        <v>34</v>
      </c>
      <c r="J5" s="5" t="s">
        <v>0</v>
      </c>
      <c r="K5" s="5" t="s">
        <v>33</v>
      </c>
      <c r="L5" s="5" t="s">
        <v>32</v>
      </c>
      <c r="M5" s="5"/>
      <c r="N5" s="7">
        <v>0</v>
      </c>
    </row>
    <row r="6" spans="1:14" x14ac:dyDescent="0.25">
      <c r="A6" s="5" t="s">
        <v>203</v>
      </c>
      <c r="B6" s="5">
        <v>0</v>
      </c>
      <c r="C6" s="5">
        <v>3</v>
      </c>
      <c r="D6" s="5">
        <v>5</v>
      </c>
      <c r="E6" s="5" t="s">
        <v>231</v>
      </c>
      <c r="F6" s="5" t="s">
        <v>203</v>
      </c>
      <c r="G6" s="5">
        <v>1</v>
      </c>
      <c r="H6" s="5" t="s">
        <v>29</v>
      </c>
      <c r="I6" s="5" t="s">
        <v>29</v>
      </c>
      <c r="J6" s="5" t="s">
        <v>1</v>
      </c>
      <c r="K6" s="5" t="s">
        <v>28</v>
      </c>
      <c r="L6" s="5" t="s">
        <v>8</v>
      </c>
      <c r="M6" s="5"/>
      <c r="N6" s="7">
        <v>0</v>
      </c>
    </row>
    <row r="7" spans="1:14" x14ac:dyDescent="0.25">
      <c r="A7" s="5" t="s">
        <v>202</v>
      </c>
      <c r="B7" s="5">
        <v>0</v>
      </c>
      <c r="C7" s="5">
        <v>3</v>
      </c>
      <c r="D7" s="5">
        <v>5</v>
      </c>
      <c r="E7" s="5" t="s">
        <v>231</v>
      </c>
      <c r="F7" s="5" t="s">
        <v>203</v>
      </c>
      <c r="G7" s="5">
        <v>2</v>
      </c>
      <c r="H7" s="5" t="s">
        <v>29</v>
      </c>
      <c r="I7" s="5" t="s">
        <v>29</v>
      </c>
      <c r="J7" s="5" t="s">
        <v>0</v>
      </c>
      <c r="K7" s="5" t="s">
        <v>28</v>
      </c>
      <c r="L7" s="5" t="s">
        <v>3</v>
      </c>
      <c r="M7" s="5"/>
      <c r="N7" s="7">
        <v>0</v>
      </c>
    </row>
    <row r="8" spans="1:14" x14ac:dyDescent="0.25">
      <c r="A8" s="5" t="s">
        <v>201</v>
      </c>
      <c r="B8" s="5">
        <v>0</v>
      </c>
      <c r="C8" s="5">
        <v>4</v>
      </c>
      <c r="D8" s="5">
        <v>6</v>
      </c>
      <c r="E8" s="5" t="s">
        <v>232</v>
      </c>
      <c r="F8" s="5" t="s">
        <v>201</v>
      </c>
      <c r="G8" s="5">
        <v>1</v>
      </c>
      <c r="H8" s="5" t="s">
        <v>199</v>
      </c>
      <c r="I8" s="5" t="s">
        <v>199</v>
      </c>
      <c r="J8" s="5" t="s">
        <v>1</v>
      </c>
      <c r="K8" s="5" t="s">
        <v>198</v>
      </c>
      <c r="L8" s="5" t="s">
        <v>8</v>
      </c>
      <c r="M8" s="5"/>
      <c r="N8" s="7">
        <v>0</v>
      </c>
    </row>
    <row r="9" spans="1:14" x14ac:dyDescent="0.25">
      <c r="A9" s="5" t="s">
        <v>200</v>
      </c>
      <c r="B9" s="5">
        <v>0</v>
      </c>
      <c r="C9" s="5">
        <v>4</v>
      </c>
      <c r="D9" s="5">
        <v>6</v>
      </c>
      <c r="E9" s="5" t="s">
        <v>232</v>
      </c>
      <c r="F9" s="5" t="s">
        <v>201</v>
      </c>
      <c r="G9" s="5">
        <v>2</v>
      </c>
      <c r="H9" s="5" t="s">
        <v>199</v>
      </c>
      <c r="I9" s="5" t="s">
        <v>199</v>
      </c>
      <c r="J9" s="5" t="s">
        <v>0</v>
      </c>
      <c r="K9" s="5" t="s">
        <v>198</v>
      </c>
      <c r="L9" s="5" t="s">
        <v>3</v>
      </c>
      <c r="M9" s="5"/>
      <c r="N9" s="7">
        <v>0</v>
      </c>
    </row>
    <row r="10" spans="1:14" x14ac:dyDescent="0.25">
      <c r="A10" s="5" t="s">
        <v>197</v>
      </c>
      <c r="B10" s="5">
        <v>0</v>
      </c>
      <c r="C10" s="5">
        <v>5</v>
      </c>
      <c r="D10" s="5">
        <v>7</v>
      </c>
      <c r="E10" s="5" t="s">
        <v>233</v>
      </c>
      <c r="F10" s="5" t="s">
        <v>197</v>
      </c>
      <c r="G10" s="5">
        <v>1</v>
      </c>
      <c r="H10" s="5" t="s">
        <v>25</v>
      </c>
      <c r="I10" s="5" t="s">
        <v>25</v>
      </c>
      <c r="J10" s="5" t="s">
        <v>1</v>
      </c>
      <c r="K10" s="5" t="s">
        <v>24</v>
      </c>
      <c r="L10" s="5" t="s">
        <v>8</v>
      </c>
      <c r="M10" s="5"/>
      <c r="N10" s="7">
        <v>0</v>
      </c>
    </row>
    <row r="11" spans="1:14" x14ac:dyDescent="0.25">
      <c r="A11" s="5" t="s">
        <v>196</v>
      </c>
      <c r="B11" s="5">
        <v>0</v>
      </c>
      <c r="C11" s="5">
        <v>5</v>
      </c>
      <c r="D11" s="5">
        <v>7</v>
      </c>
      <c r="E11" s="5" t="s">
        <v>233</v>
      </c>
      <c r="F11" s="5" t="s">
        <v>197</v>
      </c>
      <c r="G11" s="5">
        <v>2</v>
      </c>
      <c r="H11" s="5" t="s">
        <v>25</v>
      </c>
      <c r="I11" s="5" t="s">
        <v>25</v>
      </c>
      <c r="J11" s="5" t="s">
        <v>0</v>
      </c>
      <c r="K11" s="5" t="s">
        <v>24</v>
      </c>
      <c r="L11" s="5" t="s">
        <v>3</v>
      </c>
      <c r="M11" s="5"/>
      <c r="N11" s="7">
        <v>0</v>
      </c>
    </row>
    <row r="12" spans="1:14" x14ac:dyDescent="0.25">
      <c r="A12" s="5" t="s">
        <v>195</v>
      </c>
      <c r="B12" s="5">
        <v>0</v>
      </c>
      <c r="C12" s="5">
        <v>7</v>
      </c>
      <c r="D12" s="5">
        <v>9</v>
      </c>
      <c r="E12" s="5" t="s">
        <v>234</v>
      </c>
      <c r="F12" s="5" t="s">
        <v>195</v>
      </c>
      <c r="G12" s="5">
        <v>1</v>
      </c>
      <c r="H12" s="5" t="s">
        <v>18</v>
      </c>
      <c r="I12" s="5" t="s">
        <v>18</v>
      </c>
      <c r="J12" s="5" t="s">
        <v>1</v>
      </c>
      <c r="K12" s="5" t="s">
        <v>17</v>
      </c>
      <c r="L12" s="5" t="s">
        <v>8</v>
      </c>
      <c r="M12" s="5"/>
      <c r="N12" s="7">
        <v>0</v>
      </c>
    </row>
    <row r="13" spans="1:14" x14ac:dyDescent="0.25">
      <c r="A13" s="5" t="s">
        <v>194</v>
      </c>
      <c r="B13" s="5">
        <v>0</v>
      </c>
      <c r="C13" s="5">
        <v>7</v>
      </c>
      <c r="D13" s="5">
        <v>9</v>
      </c>
      <c r="E13" s="5" t="s">
        <v>234</v>
      </c>
      <c r="F13" s="5" t="s">
        <v>195</v>
      </c>
      <c r="G13" s="5">
        <v>2</v>
      </c>
      <c r="H13" s="5" t="s">
        <v>18</v>
      </c>
      <c r="I13" s="5" t="s">
        <v>18</v>
      </c>
      <c r="J13" s="5" t="s">
        <v>0</v>
      </c>
      <c r="K13" s="5" t="s">
        <v>17</v>
      </c>
      <c r="L13" s="5" t="s">
        <v>3</v>
      </c>
      <c r="M13" s="5"/>
      <c r="N13" s="7">
        <v>0</v>
      </c>
    </row>
    <row r="14" spans="1:14" x14ac:dyDescent="0.25">
      <c r="A14" s="5" t="s">
        <v>193</v>
      </c>
      <c r="B14" s="5">
        <v>0</v>
      </c>
      <c r="C14" s="5">
        <v>8</v>
      </c>
      <c r="D14" s="5">
        <v>10</v>
      </c>
      <c r="E14" s="5" t="s">
        <v>235</v>
      </c>
      <c r="F14" s="5" t="s">
        <v>193</v>
      </c>
      <c r="G14" s="5">
        <v>1</v>
      </c>
      <c r="H14" s="5" t="s">
        <v>191</v>
      </c>
      <c r="I14" s="5" t="s">
        <v>191</v>
      </c>
      <c r="J14" s="5" t="s">
        <v>1</v>
      </c>
      <c r="K14" s="5" t="s">
        <v>190</v>
      </c>
      <c r="L14" s="5" t="s">
        <v>8</v>
      </c>
      <c r="M14" s="5"/>
      <c r="N14" s="7">
        <v>0</v>
      </c>
    </row>
    <row r="15" spans="1:14" x14ac:dyDescent="0.25">
      <c r="A15" s="5" t="s">
        <v>192</v>
      </c>
      <c r="B15" s="5">
        <v>0</v>
      </c>
      <c r="C15" s="5">
        <v>8</v>
      </c>
      <c r="D15" s="5">
        <v>10</v>
      </c>
      <c r="E15" s="5" t="s">
        <v>235</v>
      </c>
      <c r="F15" s="5" t="s">
        <v>193</v>
      </c>
      <c r="G15" s="5">
        <v>2</v>
      </c>
      <c r="H15" s="5" t="s">
        <v>191</v>
      </c>
      <c r="I15" s="5" t="s">
        <v>191</v>
      </c>
      <c r="J15" s="5" t="s">
        <v>0</v>
      </c>
      <c r="K15" s="5" t="s">
        <v>190</v>
      </c>
      <c r="L15" s="5" t="s">
        <v>3</v>
      </c>
      <c r="M15" s="5"/>
      <c r="N15" s="7">
        <v>0</v>
      </c>
    </row>
    <row r="16" spans="1:14" x14ac:dyDescent="0.25">
      <c r="A16" s="5" t="s">
        <v>189</v>
      </c>
      <c r="B16" s="5">
        <v>0</v>
      </c>
      <c r="C16" s="5">
        <v>7</v>
      </c>
      <c r="D16" s="5">
        <v>11</v>
      </c>
      <c r="E16" s="5" t="s">
        <v>236</v>
      </c>
      <c r="F16" s="5" t="s">
        <v>189</v>
      </c>
      <c r="G16" s="5">
        <v>1</v>
      </c>
      <c r="H16" s="5" t="s">
        <v>18</v>
      </c>
      <c r="I16" s="5" t="s">
        <v>19</v>
      </c>
      <c r="J16" s="5" t="s">
        <v>1</v>
      </c>
      <c r="K16" s="5" t="s">
        <v>17</v>
      </c>
      <c r="L16" s="5" t="s">
        <v>8</v>
      </c>
      <c r="M16" s="5"/>
      <c r="N16" s="7">
        <v>0</v>
      </c>
    </row>
    <row r="17" spans="1:14" x14ac:dyDescent="0.25">
      <c r="A17" s="5" t="s">
        <v>188</v>
      </c>
      <c r="B17" s="5">
        <v>0</v>
      </c>
      <c r="C17" s="5">
        <v>7</v>
      </c>
      <c r="D17" s="5">
        <v>11</v>
      </c>
      <c r="E17" s="5" t="s">
        <v>236</v>
      </c>
      <c r="F17" s="5" t="s">
        <v>189</v>
      </c>
      <c r="G17" s="5">
        <v>2</v>
      </c>
      <c r="H17" s="5" t="s">
        <v>18</v>
      </c>
      <c r="I17" s="5" t="s">
        <v>19</v>
      </c>
      <c r="J17" s="5" t="s">
        <v>0</v>
      </c>
      <c r="K17" s="5" t="s">
        <v>17</v>
      </c>
      <c r="L17" s="5" t="s">
        <v>3</v>
      </c>
      <c r="M17" s="5"/>
      <c r="N17" s="7">
        <v>0</v>
      </c>
    </row>
    <row r="18" spans="1:14" x14ac:dyDescent="0.25">
      <c r="A18" s="5" t="s">
        <v>187</v>
      </c>
      <c r="B18" s="5">
        <v>0</v>
      </c>
      <c r="C18" s="5">
        <v>10</v>
      </c>
      <c r="D18" s="5">
        <v>14</v>
      </c>
      <c r="E18" s="5" t="s">
        <v>237</v>
      </c>
      <c r="F18" s="5" t="s">
        <v>187</v>
      </c>
      <c r="G18" s="5">
        <v>1</v>
      </c>
      <c r="H18" s="5" t="s">
        <v>181</v>
      </c>
      <c r="I18" s="5" t="s">
        <v>185</v>
      </c>
      <c r="J18" s="5" t="s">
        <v>1</v>
      </c>
      <c r="K18" s="5" t="s">
        <v>180</v>
      </c>
      <c r="L18" s="5" t="s">
        <v>8</v>
      </c>
      <c r="M18" s="5"/>
      <c r="N18" s="7">
        <v>0</v>
      </c>
    </row>
    <row r="19" spans="1:14" x14ac:dyDescent="0.25">
      <c r="A19" s="5" t="s">
        <v>186</v>
      </c>
      <c r="B19" s="5">
        <v>0</v>
      </c>
      <c r="C19" s="5">
        <v>10</v>
      </c>
      <c r="D19" s="5">
        <v>14</v>
      </c>
      <c r="E19" s="5" t="s">
        <v>237</v>
      </c>
      <c r="F19" s="5" t="s">
        <v>187</v>
      </c>
      <c r="G19" s="5">
        <v>2</v>
      </c>
      <c r="H19" s="5" t="s">
        <v>181</v>
      </c>
      <c r="I19" s="5" t="s">
        <v>185</v>
      </c>
      <c r="J19" s="5" t="s">
        <v>0</v>
      </c>
      <c r="K19" s="5" t="s">
        <v>180</v>
      </c>
      <c r="L19" s="5" t="s">
        <v>3</v>
      </c>
      <c r="M19" s="5"/>
      <c r="N19" s="7">
        <v>0</v>
      </c>
    </row>
    <row r="20" spans="1:14" x14ac:dyDescent="0.25">
      <c r="A20" s="5" t="s">
        <v>184</v>
      </c>
      <c r="B20" s="5">
        <v>0</v>
      </c>
      <c r="C20" s="5">
        <v>10</v>
      </c>
      <c r="D20" s="5">
        <v>16</v>
      </c>
      <c r="E20" s="5" t="s">
        <v>238</v>
      </c>
      <c r="F20" s="5" t="s">
        <v>184</v>
      </c>
      <c r="G20" s="5">
        <v>1</v>
      </c>
      <c r="H20" s="5" t="s">
        <v>181</v>
      </c>
      <c r="I20" s="5" t="s">
        <v>182</v>
      </c>
      <c r="J20" s="5" t="s">
        <v>1</v>
      </c>
      <c r="K20" s="5" t="s">
        <v>180</v>
      </c>
      <c r="L20" s="5" t="s">
        <v>8</v>
      </c>
      <c r="M20" s="5"/>
      <c r="N20" s="7">
        <v>0</v>
      </c>
    </row>
    <row r="21" spans="1:14" x14ac:dyDescent="0.25">
      <c r="A21" s="5" t="s">
        <v>183</v>
      </c>
      <c r="B21" s="5">
        <v>0</v>
      </c>
      <c r="C21" s="5">
        <v>10</v>
      </c>
      <c r="D21" s="5">
        <v>16</v>
      </c>
      <c r="E21" s="5" t="s">
        <v>238</v>
      </c>
      <c r="F21" s="5" t="s">
        <v>184</v>
      </c>
      <c r="G21" s="5">
        <v>2</v>
      </c>
      <c r="H21" s="5" t="s">
        <v>181</v>
      </c>
      <c r="I21" s="5" t="s">
        <v>182</v>
      </c>
      <c r="J21" s="5" t="s">
        <v>0</v>
      </c>
      <c r="K21" s="5" t="s">
        <v>180</v>
      </c>
      <c r="L21" s="5" t="s">
        <v>3</v>
      </c>
      <c r="M21" s="5"/>
      <c r="N21" s="7">
        <v>0</v>
      </c>
    </row>
    <row r="22" spans="1:14" x14ac:dyDescent="0.25">
      <c r="A22" s="5" t="s">
        <v>179</v>
      </c>
      <c r="B22" s="5">
        <v>0</v>
      </c>
      <c r="C22" s="5">
        <v>13</v>
      </c>
      <c r="D22" s="5">
        <v>19</v>
      </c>
      <c r="E22" s="5" t="s">
        <v>239</v>
      </c>
      <c r="F22" s="5" t="s">
        <v>179</v>
      </c>
      <c r="G22" s="5">
        <v>1</v>
      </c>
      <c r="H22" s="5" t="s">
        <v>177</v>
      </c>
      <c r="I22" s="5" t="s">
        <v>178</v>
      </c>
      <c r="J22" s="5" t="s">
        <v>1</v>
      </c>
      <c r="K22" s="5" t="s">
        <v>176</v>
      </c>
      <c r="L22" s="5" t="s">
        <v>8</v>
      </c>
      <c r="M22" s="5"/>
      <c r="N22" s="7">
        <v>0</v>
      </c>
    </row>
    <row r="23" spans="1:14" x14ac:dyDescent="0.25">
      <c r="A23" s="5" t="s">
        <v>240</v>
      </c>
      <c r="B23" s="5">
        <v>0</v>
      </c>
      <c r="C23" s="5">
        <v>13</v>
      </c>
      <c r="D23" s="5">
        <v>19</v>
      </c>
      <c r="E23" s="5" t="s">
        <v>239</v>
      </c>
      <c r="F23" s="5" t="s">
        <v>179</v>
      </c>
      <c r="G23" s="5">
        <v>2</v>
      </c>
      <c r="H23" s="5" t="s">
        <v>177</v>
      </c>
      <c r="I23" s="5" t="s">
        <v>178</v>
      </c>
      <c r="J23" s="5" t="s">
        <v>0</v>
      </c>
      <c r="K23" s="5" t="s">
        <v>176</v>
      </c>
      <c r="L23" s="5" t="s">
        <v>3</v>
      </c>
      <c r="M23" s="5"/>
      <c r="N23" s="7">
        <v>0</v>
      </c>
    </row>
    <row r="24" spans="1:14" x14ac:dyDescent="0.25">
      <c r="A24" s="5" t="s">
        <v>175</v>
      </c>
      <c r="B24" s="5">
        <v>0</v>
      </c>
      <c r="C24" s="5">
        <v>16</v>
      </c>
      <c r="D24" s="5">
        <v>22</v>
      </c>
      <c r="E24" s="5" t="s">
        <v>241</v>
      </c>
      <c r="F24" s="5" t="s">
        <v>175</v>
      </c>
      <c r="G24" s="5">
        <v>1</v>
      </c>
      <c r="H24" s="5" t="s">
        <v>172</v>
      </c>
      <c r="I24" s="5" t="s">
        <v>173</v>
      </c>
      <c r="J24" s="5" t="s">
        <v>1</v>
      </c>
      <c r="K24" s="5" t="s">
        <v>171</v>
      </c>
      <c r="L24" s="5" t="s">
        <v>8</v>
      </c>
      <c r="M24" s="5"/>
      <c r="N24" s="7">
        <v>0.05</v>
      </c>
    </row>
    <row r="25" spans="1:14" x14ac:dyDescent="0.25">
      <c r="A25" s="5" t="s">
        <v>174</v>
      </c>
      <c r="B25" s="5">
        <v>0</v>
      </c>
      <c r="C25" s="5">
        <v>16</v>
      </c>
      <c r="D25" s="5">
        <v>22</v>
      </c>
      <c r="E25" s="5" t="s">
        <v>241</v>
      </c>
      <c r="F25" s="5" t="s">
        <v>175</v>
      </c>
      <c r="G25" s="5">
        <v>2</v>
      </c>
      <c r="H25" s="5" t="s">
        <v>172</v>
      </c>
      <c r="I25" s="5" t="s">
        <v>173</v>
      </c>
      <c r="J25" s="5" t="s">
        <v>0</v>
      </c>
      <c r="K25" s="5" t="s">
        <v>171</v>
      </c>
      <c r="L25" s="5" t="s">
        <v>3</v>
      </c>
      <c r="M25" s="5"/>
      <c r="N25" s="7">
        <v>0.05</v>
      </c>
    </row>
    <row r="26" spans="1:14" x14ac:dyDescent="0.25">
      <c r="A26" s="5" t="s">
        <v>170</v>
      </c>
      <c r="B26" s="5">
        <v>0</v>
      </c>
      <c r="C26" s="5">
        <v>19</v>
      </c>
      <c r="D26" s="5">
        <v>27</v>
      </c>
      <c r="E26" s="5" t="s">
        <v>242</v>
      </c>
      <c r="F26" s="5" t="s">
        <v>170</v>
      </c>
      <c r="G26" s="5">
        <v>1</v>
      </c>
      <c r="H26" s="5" t="s">
        <v>167</v>
      </c>
      <c r="I26" s="5" t="s">
        <v>168</v>
      </c>
      <c r="J26" s="5" t="s">
        <v>1</v>
      </c>
      <c r="K26" s="5" t="s">
        <v>166</v>
      </c>
      <c r="L26" s="5" t="s">
        <v>8</v>
      </c>
      <c r="M26" s="5"/>
      <c r="N26" s="7">
        <v>0.08</v>
      </c>
    </row>
    <row r="27" spans="1:14" x14ac:dyDescent="0.25">
      <c r="A27" s="5" t="s">
        <v>169</v>
      </c>
      <c r="B27" s="5">
        <v>0</v>
      </c>
      <c r="C27" s="5">
        <v>19</v>
      </c>
      <c r="D27" s="5">
        <v>27</v>
      </c>
      <c r="E27" s="5" t="s">
        <v>242</v>
      </c>
      <c r="F27" s="5" t="s">
        <v>170</v>
      </c>
      <c r="G27" s="5">
        <v>2</v>
      </c>
      <c r="H27" s="5" t="s">
        <v>167</v>
      </c>
      <c r="I27" s="5" t="s">
        <v>168</v>
      </c>
      <c r="J27" s="5" t="s">
        <v>0</v>
      </c>
      <c r="K27" s="5" t="s">
        <v>166</v>
      </c>
      <c r="L27" s="5" t="s">
        <v>3</v>
      </c>
      <c r="M27" s="5"/>
      <c r="N27" s="7">
        <v>0.08</v>
      </c>
    </row>
    <row r="28" spans="1:14" x14ac:dyDescent="0.25">
      <c r="A28" s="5" t="s">
        <v>165</v>
      </c>
      <c r="B28" s="5">
        <v>0</v>
      </c>
      <c r="C28" s="5">
        <v>22</v>
      </c>
      <c r="D28" s="5">
        <v>30</v>
      </c>
      <c r="E28" s="5" t="s">
        <v>243</v>
      </c>
      <c r="F28" s="5" t="s">
        <v>165</v>
      </c>
      <c r="G28" s="5">
        <v>1</v>
      </c>
      <c r="H28" s="5" t="s">
        <v>159</v>
      </c>
      <c r="I28" s="5" t="s">
        <v>163</v>
      </c>
      <c r="J28" s="5" t="s">
        <v>1</v>
      </c>
      <c r="K28" s="5" t="s">
        <v>158</v>
      </c>
      <c r="L28" s="5" t="s">
        <v>8</v>
      </c>
      <c r="M28" s="5"/>
      <c r="N28" s="7">
        <v>0</v>
      </c>
    </row>
    <row r="29" spans="1:14" x14ac:dyDescent="0.25">
      <c r="A29" s="5" t="s">
        <v>164</v>
      </c>
      <c r="B29" s="5">
        <v>0</v>
      </c>
      <c r="C29" s="5">
        <v>22</v>
      </c>
      <c r="D29" s="5">
        <v>30</v>
      </c>
      <c r="E29" s="5" t="s">
        <v>243</v>
      </c>
      <c r="F29" s="5" t="s">
        <v>165</v>
      </c>
      <c r="G29" s="5">
        <v>2</v>
      </c>
      <c r="H29" s="5" t="s">
        <v>159</v>
      </c>
      <c r="I29" s="5" t="s">
        <v>163</v>
      </c>
      <c r="J29" s="5" t="s">
        <v>0</v>
      </c>
      <c r="K29" s="5" t="s">
        <v>158</v>
      </c>
      <c r="L29" s="5" t="s">
        <v>3</v>
      </c>
      <c r="M29" s="5"/>
      <c r="N29" s="7">
        <v>0</v>
      </c>
    </row>
    <row r="30" spans="1:14" x14ac:dyDescent="0.25">
      <c r="A30" s="5" t="s">
        <v>162</v>
      </c>
      <c r="B30" s="5">
        <v>0</v>
      </c>
      <c r="C30" s="5">
        <v>22</v>
      </c>
      <c r="D30" s="5">
        <v>33</v>
      </c>
      <c r="E30" s="5" t="s">
        <v>244</v>
      </c>
      <c r="F30" s="5" t="s">
        <v>162</v>
      </c>
      <c r="G30" s="5">
        <v>1</v>
      </c>
      <c r="H30" s="5" t="s">
        <v>159</v>
      </c>
      <c r="I30" s="5" t="s">
        <v>160</v>
      </c>
      <c r="J30" s="5" t="s">
        <v>1</v>
      </c>
      <c r="K30" s="5" t="s">
        <v>158</v>
      </c>
      <c r="L30" s="5" t="s">
        <v>8</v>
      </c>
      <c r="M30" s="5"/>
      <c r="N30" s="7">
        <v>0</v>
      </c>
    </row>
    <row r="31" spans="1:14" x14ac:dyDescent="0.25">
      <c r="A31" s="5" t="s">
        <v>161</v>
      </c>
      <c r="B31" s="5">
        <v>0</v>
      </c>
      <c r="C31" s="5">
        <v>22</v>
      </c>
      <c r="D31" s="5">
        <v>33</v>
      </c>
      <c r="E31" s="5" t="s">
        <v>244</v>
      </c>
      <c r="F31" s="5" t="s">
        <v>162</v>
      </c>
      <c r="G31" s="5">
        <v>2</v>
      </c>
      <c r="H31" s="5" t="s">
        <v>159</v>
      </c>
      <c r="I31" s="5" t="s">
        <v>160</v>
      </c>
      <c r="J31" s="5" t="s">
        <v>0</v>
      </c>
      <c r="K31" s="5" t="s">
        <v>158</v>
      </c>
      <c r="L31" s="5" t="s">
        <v>3</v>
      </c>
      <c r="M31" s="5"/>
      <c r="N31" s="7">
        <v>0</v>
      </c>
    </row>
    <row r="32" spans="1:14" x14ac:dyDescent="0.25">
      <c r="A32" s="5" t="s">
        <v>157</v>
      </c>
      <c r="B32" s="5">
        <v>0</v>
      </c>
      <c r="C32" s="5">
        <v>25</v>
      </c>
      <c r="D32" s="5">
        <v>38</v>
      </c>
      <c r="E32" s="5" t="s">
        <v>245</v>
      </c>
      <c r="F32" s="5" t="s">
        <v>157</v>
      </c>
      <c r="G32" s="5">
        <v>1</v>
      </c>
      <c r="H32" s="5" t="s">
        <v>151</v>
      </c>
      <c r="I32" s="5" t="s">
        <v>155</v>
      </c>
      <c r="J32" s="5" t="s">
        <v>1</v>
      </c>
      <c r="K32" s="5" t="s">
        <v>150</v>
      </c>
      <c r="L32" s="5" t="s">
        <v>8</v>
      </c>
      <c r="M32" s="5"/>
      <c r="N32" s="7">
        <v>0</v>
      </c>
    </row>
    <row r="33" spans="1:14" x14ac:dyDescent="0.25">
      <c r="A33" s="5" t="s">
        <v>156</v>
      </c>
      <c r="B33" s="5">
        <v>0</v>
      </c>
      <c r="C33" s="5">
        <v>25</v>
      </c>
      <c r="D33" s="5">
        <v>38</v>
      </c>
      <c r="E33" s="5" t="s">
        <v>245</v>
      </c>
      <c r="F33" s="5" t="s">
        <v>157</v>
      </c>
      <c r="G33" s="5">
        <v>2</v>
      </c>
      <c r="H33" s="5" t="s">
        <v>151</v>
      </c>
      <c r="I33" s="5" t="s">
        <v>155</v>
      </c>
      <c r="J33" s="5" t="s">
        <v>0</v>
      </c>
      <c r="K33" s="5" t="s">
        <v>150</v>
      </c>
      <c r="L33" s="5" t="s">
        <v>3</v>
      </c>
      <c r="M33" s="5"/>
      <c r="N33" s="7">
        <v>0</v>
      </c>
    </row>
    <row r="34" spans="1:14" x14ac:dyDescent="0.25">
      <c r="A34" s="5" t="s">
        <v>154</v>
      </c>
      <c r="B34" s="5">
        <v>0</v>
      </c>
      <c r="C34" s="5">
        <v>25</v>
      </c>
      <c r="D34" s="5">
        <v>40</v>
      </c>
      <c r="E34" s="5" t="s">
        <v>246</v>
      </c>
      <c r="F34" s="5" t="s">
        <v>154</v>
      </c>
      <c r="G34" s="5">
        <v>1</v>
      </c>
      <c r="H34" s="5" t="s">
        <v>151</v>
      </c>
      <c r="I34" s="5" t="s">
        <v>152</v>
      </c>
      <c r="J34" s="5" t="s">
        <v>1</v>
      </c>
      <c r="K34" s="5" t="s">
        <v>150</v>
      </c>
      <c r="L34" s="5" t="s">
        <v>8</v>
      </c>
      <c r="M34" s="5"/>
      <c r="N34" s="7">
        <v>0</v>
      </c>
    </row>
    <row r="35" spans="1:14" x14ac:dyDescent="0.25">
      <c r="A35" s="5" t="s">
        <v>153</v>
      </c>
      <c r="B35" s="5">
        <v>0</v>
      </c>
      <c r="C35" s="5">
        <v>25</v>
      </c>
      <c r="D35" s="5">
        <v>40</v>
      </c>
      <c r="E35" s="5" t="s">
        <v>246</v>
      </c>
      <c r="F35" s="5" t="s">
        <v>154</v>
      </c>
      <c r="G35" s="5">
        <v>2</v>
      </c>
      <c r="H35" s="5" t="s">
        <v>151</v>
      </c>
      <c r="I35" s="5" t="s">
        <v>152</v>
      </c>
      <c r="J35" s="5" t="s">
        <v>0</v>
      </c>
      <c r="K35" s="5" t="s">
        <v>150</v>
      </c>
      <c r="L35" s="5" t="s">
        <v>3</v>
      </c>
      <c r="M35" s="5"/>
      <c r="N35" s="7">
        <v>0</v>
      </c>
    </row>
    <row r="36" spans="1:14" x14ac:dyDescent="0.25">
      <c r="A36" s="5" t="s">
        <v>149</v>
      </c>
      <c r="B36" s="5">
        <v>0</v>
      </c>
      <c r="C36" s="5">
        <v>28</v>
      </c>
      <c r="D36" s="5">
        <v>43</v>
      </c>
      <c r="E36" s="5" t="s">
        <v>247</v>
      </c>
      <c r="F36" s="5" t="s">
        <v>149</v>
      </c>
      <c r="G36" s="5">
        <v>1</v>
      </c>
      <c r="H36" s="5" t="s">
        <v>137</v>
      </c>
      <c r="I36" s="5" t="s">
        <v>147</v>
      </c>
      <c r="J36" s="5" t="s">
        <v>1</v>
      </c>
      <c r="K36" s="5" t="s">
        <v>136</v>
      </c>
      <c r="L36" s="5" t="s">
        <v>8</v>
      </c>
      <c r="M36" s="5"/>
      <c r="N36" s="7">
        <v>0</v>
      </c>
    </row>
    <row r="37" spans="1:14" x14ac:dyDescent="0.25">
      <c r="A37" s="5" t="s">
        <v>148</v>
      </c>
      <c r="B37" s="5">
        <v>0</v>
      </c>
      <c r="C37" s="5">
        <v>28</v>
      </c>
      <c r="D37" s="5">
        <v>43</v>
      </c>
      <c r="E37" s="5" t="s">
        <v>247</v>
      </c>
      <c r="F37" s="5" t="s">
        <v>149</v>
      </c>
      <c r="G37" s="5">
        <v>2</v>
      </c>
      <c r="H37" s="5" t="s">
        <v>137</v>
      </c>
      <c r="I37" s="5" t="s">
        <v>147</v>
      </c>
      <c r="J37" s="5" t="s">
        <v>0</v>
      </c>
      <c r="K37" s="5" t="s">
        <v>136</v>
      </c>
      <c r="L37" s="5" t="s">
        <v>3</v>
      </c>
      <c r="M37" s="5"/>
      <c r="N37" s="7">
        <v>0</v>
      </c>
    </row>
    <row r="38" spans="1:14" x14ac:dyDescent="0.25">
      <c r="A38" s="5" t="s">
        <v>146</v>
      </c>
      <c r="B38" s="5">
        <v>0</v>
      </c>
      <c r="C38" s="5">
        <v>28</v>
      </c>
      <c r="D38" s="5">
        <v>45</v>
      </c>
      <c r="E38" s="5" t="s">
        <v>248</v>
      </c>
      <c r="F38" s="5" t="s">
        <v>146</v>
      </c>
      <c r="G38" s="5">
        <v>1</v>
      </c>
      <c r="H38" s="5" t="s">
        <v>137</v>
      </c>
      <c r="I38" s="5" t="s">
        <v>144</v>
      </c>
      <c r="J38" s="5" t="s">
        <v>1</v>
      </c>
      <c r="K38" s="5" t="s">
        <v>136</v>
      </c>
      <c r="L38" s="5" t="s">
        <v>8</v>
      </c>
      <c r="M38" s="5"/>
      <c r="N38" s="7">
        <v>0</v>
      </c>
    </row>
    <row r="39" spans="1:14" x14ac:dyDescent="0.25">
      <c r="A39" s="5" t="s">
        <v>145</v>
      </c>
      <c r="B39" s="5">
        <v>0</v>
      </c>
      <c r="C39" s="5">
        <v>28</v>
      </c>
      <c r="D39" s="5">
        <v>45</v>
      </c>
      <c r="E39" s="5" t="s">
        <v>248</v>
      </c>
      <c r="F39" s="5" t="s">
        <v>146</v>
      </c>
      <c r="G39" s="5">
        <v>2</v>
      </c>
      <c r="H39" s="5" t="s">
        <v>137</v>
      </c>
      <c r="I39" s="5" t="s">
        <v>144</v>
      </c>
      <c r="J39" s="5" t="s">
        <v>0</v>
      </c>
      <c r="K39" s="5" t="s">
        <v>136</v>
      </c>
      <c r="L39" s="5" t="s">
        <v>3</v>
      </c>
      <c r="M39" s="5"/>
      <c r="N39" s="7">
        <v>0</v>
      </c>
    </row>
    <row r="40" spans="1:14" x14ac:dyDescent="0.25">
      <c r="A40" s="5" t="s">
        <v>143</v>
      </c>
      <c r="B40" s="5">
        <v>0</v>
      </c>
      <c r="C40" s="5">
        <v>28</v>
      </c>
      <c r="D40" s="5">
        <v>47</v>
      </c>
      <c r="E40" s="5" t="s">
        <v>249</v>
      </c>
      <c r="F40" s="5" t="s">
        <v>143</v>
      </c>
      <c r="G40" s="5">
        <v>1</v>
      </c>
      <c r="H40" s="5" t="s">
        <v>137</v>
      </c>
      <c r="I40" s="5" t="s">
        <v>141</v>
      </c>
      <c r="J40" s="5" t="s">
        <v>1</v>
      </c>
      <c r="K40" s="5" t="s">
        <v>136</v>
      </c>
      <c r="L40" s="5" t="s">
        <v>8</v>
      </c>
      <c r="M40" s="5"/>
      <c r="N40" s="7">
        <v>0</v>
      </c>
    </row>
    <row r="41" spans="1:14" x14ac:dyDescent="0.25">
      <c r="A41" s="5" t="s">
        <v>142</v>
      </c>
      <c r="B41" s="5">
        <v>0</v>
      </c>
      <c r="C41" s="5">
        <v>28</v>
      </c>
      <c r="D41" s="5">
        <v>47</v>
      </c>
      <c r="E41" s="5" t="s">
        <v>249</v>
      </c>
      <c r="F41" s="5" t="s">
        <v>143</v>
      </c>
      <c r="G41" s="5">
        <v>2</v>
      </c>
      <c r="H41" s="5" t="s">
        <v>137</v>
      </c>
      <c r="I41" s="5" t="s">
        <v>141</v>
      </c>
      <c r="J41" s="5" t="s">
        <v>0</v>
      </c>
      <c r="K41" s="5" t="s">
        <v>136</v>
      </c>
      <c r="L41" s="5" t="s">
        <v>3</v>
      </c>
      <c r="M41" s="5"/>
      <c r="N41" s="7">
        <v>0</v>
      </c>
    </row>
    <row r="42" spans="1:14" x14ac:dyDescent="0.25">
      <c r="A42" s="5" t="s">
        <v>140</v>
      </c>
      <c r="B42" s="5">
        <v>0</v>
      </c>
      <c r="C42" s="5">
        <v>28</v>
      </c>
      <c r="D42" s="5">
        <v>49</v>
      </c>
      <c r="E42" s="5" t="s">
        <v>250</v>
      </c>
      <c r="F42" s="5" t="s">
        <v>140</v>
      </c>
      <c r="G42" s="5">
        <v>1</v>
      </c>
      <c r="H42" s="5" t="s">
        <v>137</v>
      </c>
      <c r="I42" s="5" t="s">
        <v>138</v>
      </c>
      <c r="J42" s="5" t="s">
        <v>1</v>
      </c>
      <c r="K42" s="5" t="s">
        <v>136</v>
      </c>
      <c r="L42" s="5" t="s">
        <v>8</v>
      </c>
      <c r="M42" s="5"/>
      <c r="N42" s="7">
        <v>0</v>
      </c>
    </row>
    <row r="43" spans="1:14" x14ac:dyDescent="0.25">
      <c r="A43" s="5" t="s">
        <v>139</v>
      </c>
      <c r="B43" s="5">
        <v>0</v>
      </c>
      <c r="C43" s="5">
        <v>28</v>
      </c>
      <c r="D43" s="5">
        <v>49</v>
      </c>
      <c r="E43" s="5" t="s">
        <v>250</v>
      </c>
      <c r="F43" s="5" t="s">
        <v>140</v>
      </c>
      <c r="G43" s="5">
        <v>2</v>
      </c>
      <c r="H43" s="5" t="s">
        <v>137</v>
      </c>
      <c r="I43" s="5" t="s">
        <v>138</v>
      </c>
      <c r="J43" s="5" t="s">
        <v>0</v>
      </c>
      <c r="K43" s="5" t="s">
        <v>136</v>
      </c>
      <c r="L43" s="5" t="s">
        <v>3</v>
      </c>
      <c r="M43" s="5"/>
      <c r="N43" s="7">
        <v>0</v>
      </c>
    </row>
    <row r="44" spans="1:14" x14ac:dyDescent="0.25">
      <c r="A44" s="5" t="s">
        <v>135</v>
      </c>
      <c r="B44" s="5">
        <v>0</v>
      </c>
      <c r="C44" s="5">
        <v>31</v>
      </c>
      <c r="D44" s="5">
        <v>52</v>
      </c>
      <c r="E44" s="5" t="s">
        <v>251</v>
      </c>
      <c r="F44" s="5" t="s">
        <v>135</v>
      </c>
      <c r="G44" s="5">
        <v>1</v>
      </c>
      <c r="H44" s="5" t="s">
        <v>11</v>
      </c>
      <c r="I44" s="5" t="s">
        <v>14</v>
      </c>
      <c r="J44" s="5" t="s">
        <v>1</v>
      </c>
      <c r="K44" s="5" t="s">
        <v>10</v>
      </c>
      <c r="L44" s="5" t="s">
        <v>8</v>
      </c>
      <c r="M44" s="5"/>
      <c r="N44" s="7">
        <v>0</v>
      </c>
    </row>
    <row r="45" spans="1:14" x14ac:dyDescent="0.25">
      <c r="A45" s="5" t="s">
        <v>134</v>
      </c>
      <c r="B45" s="5">
        <v>0</v>
      </c>
      <c r="C45" s="5">
        <v>31</v>
      </c>
      <c r="D45" s="5">
        <v>52</v>
      </c>
      <c r="E45" s="5" t="s">
        <v>251</v>
      </c>
      <c r="F45" s="5" t="s">
        <v>135</v>
      </c>
      <c r="G45" s="5">
        <v>2</v>
      </c>
      <c r="H45" s="5" t="s">
        <v>11</v>
      </c>
      <c r="I45" s="5" t="s">
        <v>14</v>
      </c>
      <c r="J45" s="5" t="s">
        <v>0</v>
      </c>
      <c r="K45" s="5" t="s">
        <v>10</v>
      </c>
      <c r="L45" s="5" t="s">
        <v>3</v>
      </c>
      <c r="M45" s="5"/>
      <c r="N45" s="7">
        <v>0</v>
      </c>
    </row>
    <row r="46" spans="1:14" x14ac:dyDescent="0.25">
      <c r="A46" s="5" t="s">
        <v>133</v>
      </c>
      <c r="B46" s="5">
        <v>0</v>
      </c>
      <c r="C46" s="5">
        <v>31</v>
      </c>
      <c r="D46" s="5">
        <v>53</v>
      </c>
      <c r="E46" s="5" t="s">
        <v>252</v>
      </c>
      <c r="F46" s="5" t="s">
        <v>133</v>
      </c>
      <c r="G46" s="5">
        <v>1</v>
      </c>
      <c r="H46" s="5" t="s">
        <v>11</v>
      </c>
      <c r="I46" s="5" t="s">
        <v>12</v>
      </c>
      <c r="J46" s="5" t="s">
        <v>1</v>
      </c>
      <c r="K46" s="5" t="s">
        <v>10</v>
      </c>
      <c r="L46" s="5" t="s">
        <v>8</v>
      </c>
      <c r="M46" s="5"/>
      <c r="N46" s="7">
        <v>0</v>
      </c>
    </row>
    <row r="47" spans="1:14" x14ac:dyDescent="0.25">
      <c r="A47" s="5" t="s">
        <v>132</v>
      </c>
      <c r="B47" s="5">
        <v>0</v>
      </c>
      <c r="C47" s="5">
        <v>31</v>
      </c>
      <c r="D47" s="5">
        <v>53</v>
      </c>
      <c r="E47" s="5" t="s">
        <v>252</v>
      </c>
      <c r="F47" s="5" t="s">
        <v>133</v>
      </c>
      <c r="G47" s="5">
        <v>2</v>
      </c>
      <c r="H47" s="5" t="s">
        <v>11</v>
      </c>
      <c r="I47" s="5" t="s">
        <v>12</v>
      </c>
      <c r="J47" s="5" t="s">
        <v>0</v>
      </c>
      <c r="K47" s="5" t="s">
        <v>10</v>
      </c>
      <c r="L47" s="5" t="s">
        <v>3</v>
      </c>
      <c r="M47" s="5"/>
      <c r="N47" s="7">
        <v>0</v>
      </c>
    </row>
    <row r="48" spans="1:14" x14ac:dyDescent="0.25">
      <c r="A48" s="5" t="s">
        <v>131</v>
      </c>
      <c r="B48" s="5">
        <v>0</v>
      </c>
      <c r="C48" s="5">
        <v>34</v>
      </c>
      <c r="D48" s="5">
        <v>57</v>
      </c>
      <c r="E48" s="5" t="s">
        <v>253</v>
      </c>
      <c r="F48" s="5" t="s">
        <v>131</v>
      </c>
      <c r="G48" s="5">
        <v>1</v>
      </c>
      <c r="H48" s="5" t="s">
        <v>115</v>
      </c>
      <c r="I48" s="5" t="s">
        <v>129</v>
      </c>
      <c r="J48" s="5" t="s">
        <v>1</v>
      </c>
      <c r="K48" s="5" t="s">
        <v>114</v>
      </c>
      <c r="L48" s="5" t="s">
        <v>8</v>
      </c>
      <c r="M48" s="5"/>
      <c r="N48" s="7">
        <v>0</v>
      </c>
    </row>
    <row r="49" spans="1:14" x14ac:dyDescent="0.25">
      <c r="A49" s="5" t="s">
        <v>130</v>
      </c>
      <c r="B49" s="5">
        <v>0</v>
      </c>
      <c r="C49" s="5">
        <v>34</v>
      </c>
      <c r="D49" s="5">
        <v>57</v>
      </c>
      <c r="E49" s="5" t="s">
        <v>253</v>
      </c>
      <c r="F49" s="5" t="s">
        <v>131</v>
      </c>
      <c r="G49" s="5">
        <v>2</v>
      </c>
      <c r="H49" s="5" t="s">
        <v>115</v>
      </c>
      <c r="I49" s="5" t="s">
        <v>129</v>
      </c>
      <c r="J49" s="5" t="s">
        <v>0</v>
      </c>
      <c r="K49" s="5" t="s">
        <v>114</v>
      </c>
      <c r="L49" s="5" t="s">
        <v>3</v>
      </c>
      <c r="M49" s="5"/>
      <c r="N49" s="7">
        <v>0</v>
      </c>
    </row>
    <row r="50" spans="1:14" x14ac:dyDescent="0.25">
      <c r="A50" s="5" t="s">
        <v>128</v>
      </c>
      <c r="B50" s="5">
        <v>0</v>
      </c>
      <c r="C50" s="5">
        <v>37</v>
      </c>
      <c r="D50" s="5">
        <v>58</v>
      </c>
      <c r="E50" s="5" t="s">
        <v>254</v>
      </c>
      <c r="F50" s="5" t="s">
        <v>128</v>
      </c>
      <c r="G50" s="5">
        <v>1</v>
      </c>
      <c r="H50" s="5" t="s">
        <v>120</v>
      </c>
      <c r="I50" s="5" t="s">
        <v>126</v>
      </c>
      <c r="J50" s="5" t="s">
        <v>1</v>
      </c>
      <c r="K50" s="5" t="s">
        <v>119</v>
      </c>
      <c r="L50" s="5" t="s">
        <v>8</v>
      </c>
      <c r="M50" s="5"/>
      <c r="N50" s="7">
        <v>0</v>
      </c>
    </row>
    <row r="51" spans="1:14" x14ac:dyDescent="0.25">
      <c r="A51" s="5" t="s">
        <v>127</v>
      </c>
      <c r="B51" s="5">
        <v>0</v>
      </c>
      <c r="C51" s="5">
        <v>37</v>
      </c>
      <c r="D51" s="5">
        <v>58</v>
      </c>
      <c r="E51" s="5" t="s">
        <v>254</v>
      </c>
      <c r="F51" s="5" t="s">
        <v>128</v>
      </c>
      <c r="G51" s="5">
        <v>2</v>
      </c>
      <c r="H51" s="5" t="s">
        <v>120</v>
      </c>
      <c r="I51" s="5" t="s">
        <v>126</v>
      </c>
      <c r="J51" s="5" t="s">
        <v>0</v>
      </c>
      <c r="K51" s="5" t="s">
        <v>119</v>
      </c>
      <c r="L51" s="5" t="s">
        <v>3</v>
      </c>
      <c r="M51" s="5"/>
      <c r="N51" s="7">
        <v>0</v>
      </c>
    </row>
    <row r="52" spans="1:14" x14ac:dyDescent="0.25">
      <c r="A52" s="5" t="s">
        <v>125</v>
      </c>
      <c r="B52" s="5">
        <v>0</v>
      </c>
      <c r="C52" s="5">
        <v>34</v>
      </c>
      <c r="D52" s="5">
        <v>59</v>
      </c>
      <c r="E52" s="5" t="s">
        <v>255</v>
      </c>
      <c r="F52" s="5" t="s">
        <v>125</v>
      </c>
      <c r="G52" s="5">
        <v>1</v>
      </c>
      <c r="H52" s="5" t="s">
        <v>115</v>
      </c>
      <c r="I52" s="5" t="s">
        <v>256</v>
      </c>
      <c r="J52" s="5" t="s">
        <v>1</v>
      </c>
      <c r="K52" s="5" t="s">
        <v>114</v>
      </c>
      <c r="L52" s="5" t="s">
        <v>8</v>
      </c>
      <c r="M52" s="5"/>
      <c r="N52" s="7">
        <v>0</v>
      </c>
    </row>
    <row r="53" spans="1:14" x14ac:dyDescent="0.25">
      <c r="A53" s="5" t="s">
        <v>124</v>
      </c>
      <c r="B53" s="5">
        <v>0</v>
      </c>
      <c r="C53" s="5">
        <v>34</v>
      </c>
      <c r="D53" s="5">
        <v>59</v>
      </c>
      <c r="E53" s="5" t="s">
        <v>255</v>
      </c>
      <c r="F53" s="5" t="s">
        <v>125</v>
      </c>
      <c r="G53" s="5">
        <v>2</v>
      </c>
      <c r="H53" s="5" t="s">
        <v>115</v>
      </c>
      <c r="I53" s="5" t="s">
        <v>256</v>
      </c>
      <c r="J53" s="5" t="s">
        <v>0</v>
      </c>
      <c r="K53" s="5" t="s">
        <v>114</v>
      </c>
      <c r="L53" s="5" t="s">
        <v>3</v>
      </c>
      <c r="M53" s="5"/>
      <c r="N53" s="7">
        <v>0</v>
      </c>
    </row>
    <row r="54" spans="1:14" x14ac:dyDescent="0.25">
      <c r="A54" s="5" t="s">
        <v>118</v>
      </c>
      <c r="B54" s="5">
        <v>0</v>
      </c>
      <c r="C54" s="5">
        <v>34</v>
      </c>
      <c r="D54" s="5">
        <v>61</v>
      </c>
      <c r="E54" s="5" t="s">
        <v>257</v>
      </c>
      <c r="F54" s="5" t="s">
        <v>118</v>
      </c>
      <c r="G54" s="5">
        <v>1</v>
      </c>
      <c r="H54" s="5" t="s">
        <v>115</v>
      </c>
      <c r="I54" s="5" t="s">
        <v>116</v>
      </c>
      <c r="J54" s="5" t="s">
        <v>1</v>
      </c>
      <c r="K54" s="5" t="s">
        <v>114</v>
      </c>
      <c r="L54" s="5" t="s">
        <v>8</v>
      </c>
      <c r="M54" s="5"/>
      <c r="N54" s="7">
        <v>0</v>
      </c>
    </row>
    <row r="55" spans="1:14" x14ac:dyDescent="0.25">
      <c r="A55" s="5" t="s">
        <v>117</v>
      </c>
      <c r="B55" s="5">
        <v>0</v>
      </c>
      <c r="C55" s="5">
        <v>34</v>
      </c>
      <c r="D55" s="5">
        <v>61</v>
      </c>
      <c r="E55" s="5" t="s">
        <v>257</v>
      </c>
      <c r="F55" s="5" t="s">
        <v>118</v>
      </c>
      <c r="G55" s="5">
        <v>2</v>
      </c>
      <c r="H55" s="5" t="s">
        <v>115</v>
      </c>
      <c r="I55" s="5" t="s">
        <v>116</v>
      </c>
      <c r="J55" s="5" t="s">
        <v>0</v>
      </c>
      <c r="K55" s="5" t="s">
        <v>114</v>
      </c>
      <c r="L55" s="5" t="s">
        <v>3</v>
      </c>
      <c r="M55" s="5"/>
      <c r="N55" s="7">
        <v>0</v>
      </c>
    </row>
    <row r="56" spans="1:14" x14ac:dyDescent="0.25">
      <c r="A56" s="5" t="s">
        <v>123</v>
      </c>
      <c r="B56" s="5">
        <v>0</v>
      </c>
      <c r="C56" s="5">
        <v>37</v>
      </c>
      <c r="D56" s="5">
        <v>60</v>
      </c>
      <c r="E56" s="5" t="s">
        <v>258</v>
      </c>
      <c r="F56" s="5" t="s">
        <v>123</v>
      </c>
      <c r="G56" s="5">
        <v>1</v>
      </c>
      <c r="H56" s="5" t="s">
        <v>120</v>
      </c>
      <c r="I56" s="5" t="s">
        <v>121</v>
      </c>
      <c r="J56" s="5" t="s">
        <v>1</v>
      </c>
      <c r="K56" s="5" t="s">
        <v>119</v>
      </c>
      <c r="L56" s="5" t="s">
        <v>8</v>
      </c>
      <c r="M56" s="5"/>
      <c r="N56" s="7">
        <v>0</v>
      </c>
    </row>
    <row r="57" spans="1:14" x14ac:dyDescent="0.25">
      <c r="A57" s="5" t="s">
        <v>122</v>
      </c>
      <c r="B57" s="5">
        <v>0</v>
      </c>
      <c r="C57" s="5">
        <v>37</v>
      </c>
      <c r="D57" s="5">
        <v>60</v>
      </c>
      <c r="E57" s="5" t="s">
        <v>258</v>
      </c>
      <c r="F57" s="5" t="s">
        <v>123</v>
      </c>
      <c r="G57" s="5">
        <v>2</v>
      </c>
      <c r="H57" s="5" t="s">
        <v>120</v>
      </c>
      <c r="I57" s="5" t="s">
        <v>121</v>
      </c>
      <c r="J57" s="5" t="s">
        <v>0</v>
      </c>
      <c r="K57" s="5" t="s">
        <v>119</v>
      </c>
      <c r="L57" s="5" t="s">
        <v>3</v>
      </c>
      <c r="M57" s="5"/>
      <c r="N57" s="7">
        <v>0</v>
      </c>
    </row>
    <row r="58" spans="1:14" x14ac:dyDescent="0.25">
      <c r="A58" s="5" t="s">
        <v>113</v>
      </c>
      <c r="B58" s="5">
        <v>0</v>
      </c>
      <c r="C58" s="5">
        <v>42</v>
      </c>
      <c r="D58" s="5">
        <v>65</v>
      </c>
      <c r="E58" s="5" t="s">
        <v>259</v>
      </c>
      <c r="F58" s="5" t="s">
        <v>113</v>
      </c>
      <c r="G58" s="5">
        <v>1</v>
      </c>
      <c r="H58" s="5" t="s">
        <v>107</v>
      </c>
      <c r="I58" s="5" t="s">
        <v>111</v>
      </c>
      <c r="J58" s="5" t="s">
        <v>1</v>
      </c>
      <c r="K58" s="5" t="s">
        <v>106</v>
      </c>
      <c r="L58" s="5" t="s">
        <v>8</v>
      </c>
      <c r="M58" s="5"/>
      <c r="N58" s="7">
        <v>0</v>
      </c>
    </row>
    <row r="59" spans="1:14" x14ac:dyDescent="0.25">
      <c r="A59" s="5" t="s">
        <v>112</v>
      </c>
      <c r="B59" s="5">
        <v>0</v>
      </c>
      <c r="C59" s="5">
        <v>42</v>
      </c>
      <c r="D59" s="5">
        <v>65</v>
      </c>
      <c r="E59" s="5" t="s">
        <v>259</v>
      </c>
      <c r="F59" s="5" t="s">
        <v>113</v>
      </c>
      <c r="G59" s="5">
        <v>2</v>
      </c>
      <c r="H59" s="5" t="s">
        <v>107</v>
      </c>
      <c r="I59" s="5" t="s">
        <v>111</v>
      </c>
      <c r="J59" s="5" t="s">
        <v>0</v>
      </c>
      <c r="K59" s="5" t="s">
        <v>106</v>
      </c>
      <c r="L59" s="5" t="s">
        <v>3</v>
      </c>
      <c r="M59" s="5"/>
      <c r="N59" s="7">
        <v>0</v>
      </c>
    </row>
    <row r="60" spans="1:14" x14ac:dyDescent="0.25">
      <c r="A60" s="5" t="s">
        <v>110</v>
      </c>
      <c r="B60" s="5">
        <v>0</v>
      </c>
      <c r="C60" s="5">
        <v>42</v>
      </c>
      <c r="D60" s="5">
        <v>66</v>
      </c>
      <c r="E60" s="5" t="s">
        <v>260</v>
      </c>
      <c r="F60" s="5" t="s">
        <v>110</v>
      </c>
      <c r="G60" s="5">
        <v>1</v>
      </c>
      <c r="H60" s="5" t="s">
        <v>107</v>
      </c>
      <c r="I60" s="5" t="s">
        <v>108</v>
      </c>
      <c r="J60" s="5" t="s">
        <v>1</v>
      </c>
      <c r="K60" s="5" t="s">
        <v>106</v>
      </c>
      <c r="L60" s="5" t="s">
        <v>8</v>
      </c>
      <c r="M60" s="5"/>
      <c r="N60" s="7">
        <v>0</v>
      </c>
    </row>
    <row r="61" spans="1:14" x14ac:dyDescent="0.25">
      <c r="A61" s="5" t="s">
        <v>109</v>
      </c>
      <c r="B61" s="5">
        <v>0</v>
      </c>
      <c r="C61" s="5">
        <v>42</v>
      </c>
      <c r="D61" s="5">
        <v>66</v>
      </c>
      <c r="E61" s="5" t="s">
        <v>260</v>
      </c>
      <c r="F61" s="5" t="s">
        <v>110</v>
      </c>
      <c r="G61" s="5">
        <v>2</v>
      </c>
      <c r="H61" s="5" t="s">
        <v>107</v>
      </c>
      <c r="I61" s="5" t="s">
        <v>108</v>
      </c>
      <c r="J61" s="5" t="s">
        <v>0</v>
      </c>
      <c r="K61" s="5" t="s">
        <v>106</v>
      </c>
      <c r="L61" s="5" t="s">
        <v>3</v>
      </c>
      <c r="M61" s="5"/>
      <c r="N61" s="7">
        <v>0</v>
      </c>
    </row>
    <row r="62" spans="1:14" x14ac:dyDescent="0.25">
      <c r="A62" s="5" t="s">
        <v>105</v>
      </c>
      <c r="B62" s="5">
        <v>0</v>
      </c>
      <c r="C62" s="5">
        <v>44</v>
      </c>
      <c r="D62" s="5">
        <v>67</v>
      </c>
      <c r="E62" s="5" t="s">
        <v>261</v>
      </c>
      <c r="F62" s="5" t="s">
        <v>105</v>
      </c>
      <c r="G62" s="5">
        <v>1</v>
      </c>
      <c r="H62" s="5" t="s">
        <v>99</v>
      </c>
      <c r="I62" s="5" t="s">
        <v>103</v>
      </c>
      <c r="J62" s="5" t="s">
        <v>1</v>
      </c>
      <c r="K62" s="5" t="s">
        <v>98</v>
      </c>
      <c r="L62" s="5" t="s">
        <v>8</v>
      </c>
      <c r="M62" s="5"/>
      <c r="N62" s="7">
        <v>0</v>
      </c>
    </row>
    <row r="63" spans="1:14" x14ac:dyDescent="0.25">
      <c r="A63" s="5" t="s">
        <v>104</v>
      </c>
      <c r="B63" s="5">
        <v>0</v>
      </c>
      <c r="C63" s="5">
        <v>44</v>
      </c>
      <c r="D63" s="5">
        <v>67</v>
      </c>
      <c r="E63" s="5" t="s">
        <v>261</v>
      </c>
      <c r="F63" s="5" t="s">
        <v>105</v>
      </c>
      <c r="G63" s="5">
        <v>2</v>
      </c>
      <c r="H63" s="5" t="s">
        <v>99</v>
      </c>
      <c r="I63" s="5" t="s">
        <v>103</v>
      </c>
      <c r="J63" s="5" t="s">
        <v>0</v>
      </c>
      <c r="K63" s="5" t="s">
        <v>98</v>
      </c>
      <c r="L63" s="5" t="s">
        <v>3</v>
      </c>
      <c r="M63" s="5"/>
      <c r="N63" s="7">
        <v>0</v>
      </c>
    </row>
    <row r="64" spans="1:14" x14ac:dyDescent="0.25">
      <c r="A64" s="5" t="s">
        <v>102</v>
      </c>
      <c r="B64" s="5">
        <v>0</v>
      </c>
      <c r="C64" s="5">
        <v>44</v>
      </c>
      <c r="D64" s="5">
        <v>68</v>
      </c>
      <c r="E64" s="5" t="s">
        <v>262</v>
      </c>
      <c r="F64" s="5" t="s">
        <v>102</v>
      </c>
      <c r="G64" s="5">
        <v>1</v>
      </c>
      <c r="H64" s="5" t="s">
        <v>99</v>
      </c>
      <c r="I64" s="5" t="s">
        <v>100</v>
      </c>
      <c r="J64" s="5" t="s">
        <v>1</v>
      </c>
      <c r="K64" s="5" t="s">
        <v>98</v>
      </c>
      <c r="L64" s="5" t="s">
        <v>8</v>
      </c>
      <c r="M64" s="5"/>
      <c r="N64" s="7">
        <v>0</v>
      </c>
    </row>
    <row r="65" spans="1:14" x14ac:dyDescent="0.25">
      <c r="A65" s="5" t="s">
        <v>101</v>
      </c>
      <c r="B65" s="5">
        <v>0</v>
      </c>
      <c r="C65" s="5">
        <v>44</v>
      </c>
      <c r="D65" s="5">
        <v>68</v>
      </c>
      <c r="E65" s="5" t="s">
        <v>262</v>
      </c>
      <c r="F65" s="5" t="s">
        <v>102</v>
      </c>
      <c r="G65" s="5">
        <v>2</v>
      </c>
      <c r="H65" s="5" t="s">
        <v>99</v>
      </c>
      <c r="I65" s="5" t="s">
        <v>100</v>
      </c>
      <c r="J65" s="5" t="s">
        <v>0</v>
      </c>
      <c r="K65" s="5" t="s">
        <v>98</v>
      </c>
      <c r="L65" s="5" t="s">
        <v>3</v>
      </c>
      <c r="M65" s="5"/>
      <c r="N65" s="7">
        <v>0</v>
      </c>
    </row>
    <row r="66" spans="1:14" x14ac:dyDescent="0.25">
      <c r="A66" s="5" t="s">
        <v>97</v>
      </c>
      <c r="B66" s="5">
        <v>0</v>
      </c>
      <c r="C66" s="5">
        <v>46</v>
      </c>
      <c r="D66" s="5">
        <v>76</v>
      </c>
      <c r="E66" s="5" t="s">
        <v>263</v>
      </c>
      <c r="F66" s="5" t="s">
        <v>97</v>
      </c>
      <c r="G66" s="5">
        <v>1</v>
      </c>
      <c r="H66" s="5" t="s">
        <v>5</v>
      </c>
      <c r="I66" s="5" t="s">
        <v>95</v>
      </c>
      <c r="J66" s="5" t="s">
        <v>1</v>
      </c>
      <c r="K66" s="5" t="s">
        <v>4</v>
      </c>
      <c r="L66" s="5" t="s">
        <v>8</v>
      </c>
      <c r="M66" s="5"/>
      <c r="N66" s="7">
        <v>0</v>
      </c>
    </row>
    <row r="67" spans="1:14" x14ac:dyDescent="0.25">
      <c r="A67" s="5" t="s">
        <v>96</v>
      </c>
      <c r="B67" s="5">
        <v>0</v>
      </c>
      <c r="C67" s="5">
        <v>46</v>
      </c>
      <c r="D67" s="5">
        <v>76</v>
      </c>
      <c r="E67" s="5" t="s">
        <v>263</v>
      </c>
      <c r="F67" s="5" t="s">
        <v>97</v>
      </c>
      <c r="G67" s="5">
        <v>2</v>
      </c>
      <c r="H67" s="5" t="s">
        <v>5</v>
      </c>
      <c r="I67" s="5" t="s">
        <v>95</v>
      </c>
      <c r="J67" s="5" t="s">
        <v>0</v>
      </c>
      <c r="K67" s="5" t="s">
        <v>4</v>
      </c>
      <c r="L67" s="5" t="s">
        <v>3</v>
      </c>
      <c r="M67" s="5"/>
      <c r="N67" s="7">
        <v>0</v>
      </c>
    </row>
    <row r="68" spans="1:14" x14ac:dyDescent="0.25">
      <c r="A68" s="5" t="s">
        <v>94</v>
      </c>
      <c r="B68" s="5">
        <v>0</v>
      </c>
      <c r="C68" s="5">
        <v>48</v>
      </c>
      <c r="D68" s="5">
        <v>79</v>
      </c>
      <c r="E68" s="5" t="s">
        <v>264</v>
      </c>
      <c r="F68" s="5" t="s">
        <v>94</v>
      </c>
      <c r="G68" s="5">
        <v>1</v>
      </c>
      <c r="H68" s="5" t="s">
        <v>88</v>
      </c>
      <c r="I68" s="5" t="s">
        <v>92</v>
      </c>
      <c r="J68" s="5" t="s">
        <v>1</v>
      </c>
      <c r="K68" s="5" t="s">
        <v>87</v>
      </c>
      <c r="L68" s="5" t="s">
        <v>8</v>
      </c>
      <c r="M68" s="5"/>
      <c r="N68" s="7">
        <v>0</v>
      </c>
    </row>
    <row r="69" spans="1:14" x14ac:dyDescent="0.25">
      <c r="A69" s="5" t="s">
        <v>93</v>
      </c>
      <c r="B69" s="5">
        <v>0</v>
      </c>
      <c r="C69" s="5">
        <v>48</v>
      </c>
      <c r="D69" s="5">
        <v>79</v>
      </c>
      <c r="E69" s="5" t="s">
        <v>264</v>
      </c>
      <c r="F69" s="5" t="s">
        <v>94</v>
      </c>
      <c r="G69" s="5">
        <v>2</v>
      </c>
      <c r="H69" s="5" t="s">
        <v>88</v>
      </c>
      <c r="I69" s="5" t="s">
        <v>92</v>
      </c>
      <c r="J69" s="5" t="s">
        <v>0</v>
      </c>
      <c r="K69" s="5" t="s">
        <v>87</v>
      </c>
      <c r="L69" s="5" t="s">
        <v>3</v>
      </c>
      <c r="M69" s="5"/>
      <c r="N69" s="7">
        <v>0</v>
      </c>
    </row>
    <row r="70" spans="1:14" x14ac:dyDescent="0.25">
      <c r="A70" s="5" t="s">
        <v>91</v>
      </c>
      <c r="B70" s="5">
        <v>0</v>
      </c>
      <c r="C70" s="5">
        <v>48</v>
      </c>
      <c r="D70" s="5">
        <v>87</v>
      </c>
      <c r="E70" s="5" t="s">
        <v>265</v>
      </c>
      <c r="F70" s="5" t="s">
        <v>91</v>
      </c>
      <c r="G70" s="5">
        <v>1</v>
      </c>
      <c r="H70" s="5" t="s">
        <v>88</v>
      </c>
      <c r="I70" s="5" t="s">
        <v>89</v>
      </c>
      <c r="J70" s="5" t="s">
        <v>1</v>
      </c>
      <c r="K70" s="5" t="s">
        <v>87</v>
      </c>
      <c r="L70" s="5" t="s">
        <v>8</v>
      </c>
      <c r="M70" s="5"/>
      <c r="N70" s="7">
        <v>0</v>
      </c>
    </row>
    <row r="71" spans="1:14" x14ac:dyDescent="0.25">
      <c r="A71" s="5" t="s">
        <v>90</v>
      </c>
      <c r="B71" s="5">
        <v>0</v>
      </c>
      <c r="C71" s="5">
        <v>48</v>
      </c>
      <c r="D71" s="5">
        <v>87</v>
      </c>
      <c r="E71" s="5" t="s">
        <v>265</v>
      </c>
      <c r="F71" s="5" t="s">
        <v>91</v>
      </c>
      <c r="G71" s="5">
        <v>2</v>
      </c>
      <c r="H71" s="5" t="s">
        <v>88</v>
      </c>
      <c r="I71" s="5" t="s">
        <v>89</v>
      </c>
      <c r="J71" s="5" t="s">
        <v>0</v>
      </c>
      <c r="K71" s="5" t="s">
        <v>87</v>
      </c>
      <c r="L71" s="5" t="s">
        <v>3</v>
      </c>
      <c r="M71" s="5"/>
      <c r="N71" s="7">
        <v>0</v>
      </c>
    </row>
    <row r="72" spans="1:14" x14ac:dyDescent="0.25">
      <c r="A72" s="5" t="s">
        <v>86</v>
      </c>
      <c r="B72" s="5">
        <v>0</v>
      </c>
      <c r="C72" s="5">
        <v>51</v>
      </c>
      <c r="D72" s="5">
        <v>91</v>
      </c>
      <c r="E72" s="5" t="s">
        <v>266</v>
      </c>
      <c r="F72" s="5" t="s">
        <v>86</v>
      </c>
      <c r="G72" s="5">
        <v>1</v>
      </c>
      <c r="H72" s="5" t="s">
        <v>74</v>
      </c>
      <c r="I72" s="5" t="s">
        <v>84</v>
      </c>
      <c r="J72" s="5" t="s">
        <v>1</v>
      </c>
      <c r="K72" s="5" t="s">
        <v>73</v>
      </c>
      <c r="L72" s="5" t="s">
        <v>8</v>
      </c>
      <c r="M72" s="5"/>
      <c r="N72" s="7">
        <v>0</v>
      </c>
    </row>
    <row r="73" spans="1:14" x14ac:dyDescent="0.25">
      <c r="A73" s="5" t="s">
        <v>85</v>
      </c>
      <c r="B73" s="5">
        <v>0</v>
      </c>
      <c r="C73" s="5">
        <v>51</v>
      </c>
      <c r="D73" s="5">
        <v>91</v>
      </c>
      <c r="E73" s="5" t="s">
        <v>266</v>
      </c>
      <c r="F73" s="5" t="s">
        <v>86</v>
      </c>
      <c r="G73" s="5">
        <v>2</v>
      </c>
      <c r="H73" s="5" t="s">
        <v>74</v>
      </c>
      <c r="I73" s="5" t="s">
        <v>84</v>
      </c>
      <c r="J73" s="5" t="s">
        <v>0</v>
      </c>
      <c r="K73" s="5" t="s">
        <v>73</v>
      </c>
      <c r="L73" s="5" t="s">
        <v>3</v>
      </c>
      <c r="M73" s="5"/>
      <c r="N73" s="7">
        <v>0</v>
      </c>
    </row>
    <row r="74" spans="1:14" x14ac:dyDescent="0.25">
      <c r="A74" s="5" t="s">
        <v>83</v>
      </c>
      <c r="B74" s="5">
        <v>0</v>
      </c>
      <c r="C74" s="5">
        <v>51</v>
      </c>
      <c r="D74" s="5">
        <v>92</v>
      </c>
      <c r="E74" s="5" t="s">
        <v>267</v>
      </c>
      <c r="F74" s="5" t="s">
        <v>83</v>
      </c>
      <c r="G74" s="5">
        <v>1</v>
      </c>
      <c r="H74" s="5" t="s">
        <v>74</v>
      </c>
      <c r="I74" s="5" t="s">
        <v>81</v>
      </c>
      <c r="J74" s="5" t="s">
        <v>1</v>
      </c>
      <c r="K74" s="5" t="s">
        <v>73</v>
      </c>
      <c r="L74" s="5" t="s">
        <v>8</v>
      </c>
      <c r="M74" s="5"/>
      <c r="N74" s="7">
        <v>0</v>
      </c>
    </row>
    <row r="75" spans="1:14" x14ac:dyDescent="0.25">
      <c r="A75" s="5" t="s">
        <v>82</v>
      </c>
      <c r="B75" s="5">
        <v>0</v>
      </c>
      <c r="C75" s="5">
        <v>51</v>
      </c>
      <c r="D75" s="5">
        <v>92</v>
      </c>
      <c r="E75" s="5" t="s">
        <v>267</v>
      </c>
      <c r="F75" s="5" t="s">
        <v>83</v>
      </c>
      <c r="G75" s="5">
        <v>2</v>
      </c>
      <c r="H75" s="5" t="s">
        <v>74</v>
      </c>
      <c r="I75" s="5" t="s">
        <v>81</v>
      </c>
      <c r="J75" s="5" t="s">
        <v>0</v>
      </c>
      <c r="K75" s="5" t="s">
        <v>73</v>
      </c>
      <c r="L75" s="5" t="s">
        <v>3</v>
      </c>
      <c r="M75" s="5"/>
      <c r="N75" s="7">
        <v>0</v>
      </c>
    </row>
    <row r="76" spans="1:14" x14ac:dyDescent="0.25">
      <c r="A76" s="5" t="s">
        <v>80</v>
      </c>
      <c r="B76" s="5">
        <v>0</v>
      </c>
      <c r="C76" s="5">
        <v>51</v>
      </c>
      <c r="D76" s="5">
        <v>93</v>
      </c>
      <c r="E76" s="5" t="s">
        <v>268</v>
      </c>
      <c r="F76" s="5" t="s">
        <v>80</v>
      </c>
      <c r="G76" s="5">
        <v>1</v>
      </c>
      <c r="H76" s="5" t="s">
        <v>74</v>
      </c>
      <c r="I76" s="5" t="s">
        <v>78</v>
      </c>
      <c r="J76" s="5" t="s">
        <v>1</v>
      </c>
      <c r="K76" s="5" t="s">
        <v>73</v>
      </c>
      <c r="L76" s="5" t="s">
        <v>8</v>
      </c>
      <c r="M76" s="5"/>
      <c r="N76" s="7">
        <v>0</v>
      </c>
    </row>
    <row r="77" spans="1:14" x14ac:dyDescent="0.25">
      <c r="A77" s="5" t="s">
        <v>79</v>
      </c>
      <c r="B77" s="5">
        <v>0</v>
      </c>
      <c r="C77" s="5">
        <v>51</v>
      </c>
      <c r="D77" s="5">
        <v>93</v>
      </c>
      <c r="E77" s="5" t="s">
        <v>268</v>
      </c>
      <c r="F77" s="5" t="s">
        <v>80</v>
      </c>
      <c r="G77" s="5">
        <v>2</v>
      </c>
      <c r="H77" s="5" t="s">
        <v>74</v>
      </c>
      <c r="I77" s="5" t="s">
        <v>78</v>
      </c>
      <c r="J77" s="5" t="s">
        <v>0</v>
      </c>
      <c r="K77" s="5" t="s">
        <v>73</v>
      </c>
      <c r="L77" s="5" t="s">
        <v>3</v>
      </c>
      <c r="M77" s="5"/>
      <c r="N77" s="7">
        <v>0</v>
      </c>
    </row>
    <row r="78" spans="1:14" x14ac:dyDescent="0.25">
      <c r="A78" s="5" t="s">
        <v>77</v>
      </c>
      <c r="B78" s="5">
        <v>0</v>
      </c>
      <c r="C78" s="5">
        <v>51</v>
      </c>
      <c r="D78" s="5">
        <v>94</v>
      </c>
      <c r="E78" s="5" t="s">
        <v>269</v>
      </c>
      <c r="F78" s="5" t="s">
        <v>77</v>
      </c>
      <c r="G78" s="5">
        <v>1</v>
      </c>
      <c r="H78" s="5" t="s">
        <v>74</v>
      </c>
      <c r="I78" s="5" t="s">
        <v>75</v>
      </c>
      <c r="J78" s="5" t="s">
        <v>1</v>
      </c>
      <c r="K78" s="5" t="s">
        <v>73</v>
      </c>
      <c r="L78" s="5" t="s">
        <v>8</v>
      </c>
      <c r="M78" s="5"/>
      <c r="N78" s="7">
        <v>0</v>
      </c>
    </row>
    <row r="79" spans="1:14" x14ac:dyDescent="0.25">
      <c r="A79" s="5" t="s">
        <v>76</v>
      </c>
      <c r="B79" s="5">
        <v>0</v>
      </c>
      <c r="C79" s="5">
        <v>51</v>
      </c>
      <c r="D79" s="5">
        <v>94</v>
      </c>
      <c r="E79" s="5" t="s">
        <v>269</v>
      </c>
      <c r="F79" s="5" t="s">
        <v>77</v>
      </c>
      <c r="G79" s="5">
        <v>2</v>
      </c>
      <c r="H79" s="5" t="s">
        <v>74</v>
      </c>
      <c r="I79" s="5" t="s">
        <v>75</v>
      </c>
      <c r="J79" s="5" t="s">
        <v>0</v>
      </c>
      <c r="K79" s="5" t="s">
        <v>73</v>
      </c>
      <c r="L79" s="5" t="s">
        <v>3</v>
      </c>
      <c r="M79" s="5"/>
      <c r="N79" s="7">
        <v>0</v>
      </c>
    </row>
    <row r="80" spans="1:14" x14ac:dyDescent="0.25">
      <c r="A80" s="5" t="s">
        <v>72</v>
      </c>
      <c r="B80" s="5">
        <v>0</v>
      </c>
      <c r="C80" s="5">
        <v>54</v>
      </c>
      <c r="D80" s="5">
        <v>98</v>
      </c>
      <c r="E80" s="5" t="s">
        <v>270</v>
      </c>
      <c r="F80" s="5" t="s">
        <v>72</v>
      </c>
      <c r="G80" s="5">
        <v>1</v>
      </c>
      <c r="H80" s="5" t="s">
        <v>60</v>
      </c>
      <c r="I80" s="5" t="s">
        <v>70</v>
      </c>
      <c r="J80" s="5" t="s">
        <v>1</v>
      </c>
      <c r="K80" s="5" t="s">
        <v>59</v>
      </c>
      <c r="L80" s="5" t="s">
        <v>8</v>
      </c>
      <c r="M80" s="5"/>
      <c r="N80" s="7">
        <v>0</v>
      </c>
    </row>
    <row r="81" spans="1:14" x14ac:dyDescent="0.25">
      <c r="A81" s="5" t="s">
        <v>71</v>
      </c>
      <c r="B81" s="5">
        <v>0</v>
      </c>
      <c r="C81" s="5">
        <v>54</v>
      </c>
      <c r="D81" s="5">
        <v>98</v>
      </c>
      <c r="E81" s="5" t="s">
        <v>270</v>
      </c>
      <c r="F81" s="5" t="s">
        <v>72</v>
      </c>
      <c r="G81" s="5">
        <v>2</v>
      </c>
      <c r="H81" s="5" t="s">
        <v>60</v>
      </c>
      <c r="I81" s="5" t="s">
        <v>70</v>
      </c>
      <c r="J81" s="5" t="s">
        <v>0</v>
      </c>
      <c r="K81" s="5" t="s">
        <v>59</v>
      </c>
      <c r="L81" s="5" t="s">
        <v>3</v>
      </c>
      <c r="M81" s="5"/>
      <c r="N81" s="7">
        <v>0</v>
      </c>
    </row>
    <row r="82" spans="1:14" x14ac:dyDescent="0.25">
      <c r="A82" s="5" t="s">
        <v>69</v>
      </c>
      <c r="B82" s="5">
        <v>0</v>
      </c>
      <c r="C82" s="5">
        <v>54</v>
      </c>
      <c r="D82" s="5">
        <v>100</v>
      </c>
      <c r="E82" s="5" t="s">
        <v>271</v>
      </c>
      <c r="F82" s="5" t="s">
        <v>69</v>
      </c>
      <c r="G82" s="5">
        <v>1</v>
      </c>
      <c r="H82" s="5" t="s">
        <v>60</v>
      </c>
      <c r="I82" s="5" t="s">
        <v>67</v>
      </c>
      <c r="J82" s="5" t="s">
        <v>1</v>
      </c>
      <c r="K82" s="5" t="s">
        <v>59</v>
      </c>
      <c r="L82" s="5" t="s">
        <v>8</v>
      </c>
      <c r="M82" s="5"/>
      <c r="N82" s="7">
        <v>0</v>
      </c>
    </row>
    <row r="83" spans="1:14" x14ac:dyDescent="0.25">
      <c r="A83" s="5" t="s">
        <v>68</v>
      </c>
      <c r="B83" s="5">
        <v>0</v>
      </c>
      <c r="C83" s="5">
        <v>54</v>
      </c>
      <c r="D83" s="5">
        <v>100</v>
      </c>
      <c r="E83" s="5" t="s">
        <v>271</v>
      </c>
      <c r="F83" s="5" t="s">
        <v>69</v>
      </c>
      <c r="G83" s="5">
        <v>2</v>
      </c>
      <c r="H83" s="5" t="s">
        <v>60</v>
      </c>
      <c r="I83" s="5" t="s">
        <v>67</v>
      </c>
      <c r="J83" s="5" t="s">
        <v>0</v>
      </c>
      <c r="K83" s="5" t="s">
        <v>59</v>
      </c>
      <c r="L83" s="5" t="s">
        <v>3</v>
      </c>
      <c r="M83" s="5"/>
      <c r="N83" s="7">
        <v>0</v>
      </c>
    </row>
    <row r="84" spans="1:14" x14ac:dyDescent="0.25">
      <c r="A84" s="5" t="s">
        <v>66</v>
      </c>
      <c r="B84" s="5">
        <v>0</v>
      </c>
      <c r="C84" s="5">
        <v>54</v>
      </c>
      <c r="D84" s="5">
        <v>102</v>
      </c>
      <c r="E84" s="5" t="s">
        <v>272</v>
      </c>
      <c r="F84" s="5" t="s">
        <v>66</v>
      </c>
      <c r="G84" s="5">
        <v>1</v>
      </c>
      <c r="H84" s="5" t="s">
        <v>60</v>
      </c>
      <c r="I84" s="5" t="s">
        <v>64</v>
      </c>
      <c r="J84" s="5" t="s">
        <v>1</v>
      </c>
      <c r="K84" s="5" t="s">
        <v>59</v>
      </c>
      <c r="L84" s="5" t="s">
        <v>8</v>
      </c>
      <c r="M84" s="5"/>
      <c r="N84" s="7">
        <v>0</v>
      </c>
    </row>
    <row r="85" spans="1:14" x14ac:dyDescent="0.25">
      <c r="A85" s="5" t="s">
        <v>65</v>
      </c>
      <c r="B85" s="5">
        <v>0</v>
      </c>
      <c r="C85" s="5">
        <v>54</v>
      </c>
      <c r="D85" s="5">
        <v>102</v>
      </c>
      <c r="E85" s="5" t="s">
        <v>272</v>
      </c>
      <c r="F85" s="5" t="s">
        <v>66</v>
      </c>
      <c r="G85" s="5">
        <v>2</v>
      </c>
      <c r="H85" s="5" t="s">
        <v>60</v>
      </c>
      <c r="I85" s="5" t="s">
        <v>64</v>
      </c>
      <c r="J85" s="5" t="s">
        <v>0</v>
      </c>
      <c r="K85" s="5" t="s">
        <v>59</v>
      </c>
      <c r="L85" s="5" t="s">
        <v>3</v>
      </c>
      <c r="M85" s="5"/>
      <c r="N85" s="7">
        <v>0</v>
      </c>
    </row>
    <row r="86" spans="1:14" x14ac:dyDescent="0.25">
      <c r="A86" s="5" t="s">
        <v>63</v>
      </c>
      <c r="B86" s="5">
        <v>0</v>
      </c>
      <c r="C86" s="5">
        <v>54</v>
      </c>
      <c r="D86" s="5">
        <v>104</v>
      </c>
      <c r="E86" s="5" t="s">
        <v>273</v>
      </c>
      <c r="F86" s="5" t="s">
        <v>63</v>
      </c>
      <c r="G86" s="5">
        <v>1</v>
      </c>
      <c r="H86" s="5" t="s">
        <v>60</v>
      </c>
      <c r="I86" s="5" t="s">
        <v>61</v>
      </c>
      <c r="J86" s="5" t="s">
        <v>1</v>
      </c>
      <c r="K86" s="5" t="s">
        <v>59</v>
      </c>
      <c r="L86" s="5" t="s">
        <v>8</v>
      </c>
      <c r="M86" s="5"/>
      <c r="N86" s="7">
        <v>0</v>
      </c>
    </row>
    <row r="87" spans="1:14" x14ac:dyDescent="0.25">
      <c r="A87" s="5" t="s">
        <v>62</v>
      </c>
      <c r="B87" s="5">
        <v>0</v>
      </c>
      <c r="C87" s="5">
        <v>54</v>
      </c>
      <c r="D87" s="5">
        <v>104</v>
      </c>
      <c r="E87" s="5" t="s">
        <v>273</v>
      </c>
      <c r="F87" s="5" t="s">
        <v>63</v>
      </c>
      <c r="G87" s="5">
        <v>2</v>
      </c>
      <c r="H87" s="5" t="s">
        <v>60</v>
      </c>
      <c r="I87" s="5" t="s">
        <v>61</v>
      </c>
      <c r="J87" s="5" t="s">
        <v>0</v>
      </c>
      <c r="K87" s="5" t="s">
        <v>59</v>
      </c>
      <c r="L87" s="5" t="s">
        <v>3</v>
      </c>
      <c r="M87" s="5"/>
      <c r="N87" s="7">
        <v>0</v>
      </c>
    </row>
    <row r="88" spans="1:14" x14ac:dyDescent="0.25">
      <c r="A88" s="5" t="s">
        <v>58</v>
      </c>
      <c r="B88" s="5">
        <v>0</v>
      </c>
      <c r="C88" s="5">
        <v>60</v>
      </c>
      <c r="D88" s="5">
        <v>115</v>
      </c>
      <c r="E88" s="5" t="s">
        <v>274</v>
      </c>
      <c r="F88" s="5" t="s">
        <v>58</v>
      </c>
      <c r="G88" s="5">
        <v>1</v>
      </c>
      <c r="H88" s="5" t="s">
        <v>56</v>
      </c>
      <c r="I88" s="5" t="s">
        <v>56</v>
      </c>
      <c r="J88" s="5" t="s">
        <v>1</v>
      </c>
      <c r="K88" s="5" t="s">
        <v>55</v>
      </c>
      <c r="L88" s="5" t="s">
        <v>8</v>
      </c>
      <c r="M88" s="5"/>
      <c r="N88" s="7">
        <v>3.5999999999999997E-2</v>
      </c>
    </row>
    <row r="89" spans="1:14" x14ac:dyDescent="0.25">
      <c r="A89" s="5" t="s">
        <v>57</v>
      </c>
      <c r="B89" s="5">
        <v>0</v>
      </c>
      <c r="C89" s="5">
        <v>60</v>
      </c>
      <c r="D89" s="5">
        <v>115</v>
      </c>
      <c r="E89" s="5" t="s">
        <v>274</v>
      </c>
      <c r="F89" s="5" t="s">
        <v>58</v>
      </c>
      <c r="G89" s="5">
        <v>2</v>
      </c>
      <c r="H89" s="5" t="s">
        <v>56</v>
      </c>
      <c r="I89" s="5" t="s">
        <v>56</v>
      </c>
      <c r="J89" s="5" t="s">
        <v>0</v>
      </c>
      <c r="K89" s="5" t="s">
        <v>55</v>
      </c>
      <c r="L89" s="5" t="s">
        <v>3</v>
      </c>
      <c r="M89" s="5"/>
      <c r="N89" s="7">
        <v>6.2E-2</v>
      </c>
    </row>
    <row r="90" spans="1:14" x14ac:dyDescent="0.25">
      <c r="A90" s="5" t="s">
        <v>54</v>
      </c>
      <c r="B90" s="5">
        <v>1</v>
      </c>
      <c r="C90" s="5">
        <v>1</v>
      </c>
      <c r="D90" s="5">
        <v>1</v>
      </c>
      <c r="E90" s="5" t="s">
        <v>275</v>
      </c>
      <c r="F90" s="5" t="s">
        <v>54</v>
      </c>
      <c r="G90" s="5">
        <v>1</v>
      </c>
      <c r="H90" s="5" t="s">
        <v>2</v>
      </c>
      <c r="I90" s="5" t="s">
        <v>2</v>
      </c>
      <c r="J90" s="5" t="s">
        <v>1</v>
      </c>
      <c r="K90" s="5" t="s">
        <v>33</v>
      </c>
      <c r="L90" s="5" t="s">
        <v>36</v>
      </c>
      <c r="M90" s="5"/>
      <c r="N90" s="7">
        <v>4.2727000000000001E-2</v>
      </c>
    </row>
    <row r="91" spans="1:14" x14ac:dyDescent="0.25">
      <c r="A91" s="5" t="s">
        <v>53</v>
      </c>
      <c r="B91" s="5">
        <v>1</v>
      </c>
      <c r="C91" s="5">
        <v>1</v>
      </c>
      <c r="D91" s="5">
        <v>1</v>
      </c>
      <c r="E91" s="5" t="s">
        <v>275</v>
      </c>
      <c r="F91" s="5" t="s">
        <v>54</v>
      </c>
      <c r="G91" s="5">
        <v>2</v>
      </c>
      <c r="H91" s="5" t="s">
        <v>2</v>
      </c>
      <c r="I91" s="5" t="s">
        <v>2</v>
      </c>
      <c r="J91" s="5" t="s">
        <v>0</v>
      </c>
      <c r="K91" s="5" t="s">
        <v>33</v>
      </c>
      <c r="L91" s="5" t="s">
        <v>32</v>
      </c>
      <c r="M91" s="5"/>
      <c r="N91" s="7">
        <v>3.9007E-2</v>
      </c>
    </row>
    <row r="92" spans="1:14" x14ac:dyDescent="0.25">
      <c r="A92" s="5" t="s">
        <v>52</v>
      </c>
      <c r="B92" s="5">
        <v>1</v>
      </c>
      <c r="C92" s="5">
        <v>1</v>
      </c>
      <c r="D92" s="5">
        <v>3</v>
      </c>
      <c r="E92" s="5" t="s">
        <v>276</v>
      </c>
      <c r="F92" s="5" t="s">
        <v>52</v>
      </c>
      <c r="G92" s="5">
        <v>1</v>
      </c>
      <c r="H92" s="5" t="s">
        <v>2</v>
      </c>
      <c r="I92" s="5" t="s">
        <v>34</v>
      </c>
      <c r="J92" s="5" t="s">
        <v>1</v>
      </c>
      <c r="K92" s="5" t="s">
        <v>33</v>
      </c>
      <c r="L92" s="5" t="s">
        <v>36</v>
      </c>
      <c r="M92" s="5"/>
      <c r="N92" s="7">
        <v>0</v>
      </c>
    </row>
    <row r="93" spans="1:14" x14ac:dyDescent="0.25">
      <c r="A93" s="5" t="s">
        <v>51</v>
      </c>
      <c r="B93" s="5">
        <v>1</v>
      </c>
      <c r="C93" s="5">
        <v>1</v>
      </c>
      <c r="D93" s="5">
        <v>3</v>
      </c>
      <c r="E93" s="5" t="s">
        <v>276</v>
      </c>
      <c r="F93" s="5" t="s">
        <v>52</v>
      </c>
      <c r="G93" s="5">
        <v>2</v>
      </c>
      <c r="H93" s="5" t="s">
        <v>2</v>
      </c>
      <c r="I93" s="5" t="s">
        <v>34</v>
      </c>
      <c r="J93" s="5" t="s">
        <v>0</v>
      </c>
      <c r="K93" s="5" t="s">
        <v>33</v>
      </c>
      <c r="L93" s="5" t="s">
        <v>32</v>
      </c>
      <c r="M93" s="5"/>
      <c r="N93" s="7">
        <v>0</v>
      </c>
    </row>
    <row r="94" spans="1:14" x14ac:dyDescent="0.25">
      <c r="A94" s="5" t="s">
        <v>50</v>
      </c>
      <c r="B94" s="5">
        <v>1</v>
      </c>
      <c r="C94" s="5">
        <v>3</v>
      </c>
      <c r="D94" s="5">
        <v>5</v>
      </c>
      <c r="E94" s="5" t="s">
        <v>277</v>
      </c>
      <c r="F94" s="5" t="s">
        <v>50</v>
      </c>
      <c r="G94" s="5">
        <v>1</v>
      </c>
      <c r="H94" s="5" t="s">
        <v>29</v>
      </c>
      <c r="I94" s="5" t="s">
        <v>29</v>
      </c>
      <c r="J94" s="5" t="s">
        <v>1</v>
      </c>
      <c r="K94" s="5" t="s">
        <v>28</v>
      </c>
      <c r="L94" s="5" t="s">
        <v>8</v>
      </c>
      <c r="M94" s="5"/>
      <c r="N94" s="7">
        <v>0</v>
      </c>
    </row>
    <row r="95" spans="1:14" x14ac:dyDescent="0.25">
      <c r="A95" s="5" t="s">
        <v>49</v>
      </c>
      <c r="B95" s="5">
        <v>1</v>
      </c>
      <c r="C95" s="5">
        <v>3</v>
      </c>
      <c r="D95" s="5">
        <v>5</v>
      </c>
      <c r="E95" s="5" t="s">
        <v>277</v>
      </c>
      <c r="F95" s="5" t="s">
        <v>50</v>
      </c>
      <c r="G95" s="5">
        <v>2</v>
      </c>
      <c r="H95" s="5" t="s">
        <v>29</v>
      </c>
      <c r="I95" s="5" t="s">
        <v>29</v>
      </c>
      <c r="J95" s="5" t="s">
        <v>0</v>
      </c>
      <c r="K95" s="5" t="s">
        <v>28</v>
      </c>
      <c r="L95" s="5" t="s">
        <v>3</v>
      </c>
      <c r="M95" s="5"/>
      <c r="N95" s="7">
        <v>0</v>
      </c>
    </row>
    <row r="96" spans="1:14" x14ac:dyDescent="0.25">
      <c r="A96" s="5" t="s">
        <v>48</v>
      </c>
      <c r="B96" s="5">
        <v>1</v>
      </c>
      <c r="C96" s="5">
        <v>5</v>
      </c>
      <c r="D96" s="5">
        <v>7</v>
      </c>
      <c r="E96" s="5" t="s">
        <v>278</v>
      </c>
      <c r="F96" s="5" t="s">
        <v>48</v>
      </c>
      <c r="G96" s="5">
        <v>1</v>
      </c>
      <c r="H96" s="5" t="s">
        <v>25</v>
      </c>
      <c r="I96" s="5" t="s">
        <v>25</v>
      </c>
      <c r="J96" s="5" t="s">
        <v>1</v>
      </c>
      <c r="K96" s="5" t="s">
        <v>24</v>
      </c>
      <c r="L96" s="5" t="s">
        <v>8</v>
      </c>
      <c r="M96" s="5"/>
      <c r="N96" s="7">
        <v>0</v>
      </c>
    </row>
    <row r="97" spans="1:14" x14ac:dyDescent="0.25">
      <c r="A97" s="5" t="s">
        <v>47</v>
      </c>
      <c r="B97" s="5">
        <v>1</v>
      </c>
      <c r="C97" s="5">
        <v>5</v>
      </c>
      <c r="D97" s="5">
        <v>7</v>
      </c>
      <c r="E97" s="5" t="s">
        <v>278</v>
      </c>
      <c r="F97" s="5" t="s">
        <v>48</v>
      </c>
      <c r="G97" s="5">
        <v>2</v>
      </c>
      <c r="H97" s="5" t="s">
        <v>25</v>
      </c>
      <c r="I97" s="5" t="s">
        <v>25</v>
      </c>
      <c r="J97" s="5" t="s">
        <v>0</v>
      </c>
      <c r="K97" s="5" t="s">
        <v>24</v>
      </c>
      <c r="L97" s="5" t="s">
        <v>3</v>
      </c>
      <c r="M97" s="5"/>
      <c r="N97" s="7">
        <v>0</v>
      </c>
    </row>
    <row r="98" spans="1:14" x14ac:dyDescent="0.25">
      <c r="A98" s="5" t="s">
        <v>279</v>
      </c>
      <c r="B98" s="5">
        <v>1</v>
      </c>
      <c r="C98" s="5">
        <v>7</v>
      </c>
      <c r="D98" s="5">
        <v>9</v>
      </c>
      <c r="E98" s="5" t="s">
        <v>280</v>
      </c>
      <c r="F98" s="5" t="s">
        <v>279</v>
      </c>
      <c r="G98" s="5">
        <v>1</v>
      </c>
      <c r="H98" s="5" t="s">
        <v>18</v>
      </c>
      <c r="I98" s="5" t="s">
        <v>18</v>
      </c>
      <c r="J98" s="5" t="s">
        <v>1</v>
      </c>
      <c r="K98" s="5" t="s">
        <v>17</v>
      </c>
      <c r="L98" s="5" t="s">
        <v>8</v>
      </c>
      <c r="M98" s="5"/>
      <c r="N98" s="7">
        <v>0</v>
      </c>
    </row>
    <row r="99" spans="1:14" x14ac:dyDescent="0.25">
      <c r="A99" s="5" t="s">
        <v>281</v>
      </c>
      <c r="B99" s="5">
        <v>1</v>
      </c>
      <c r="C99" s="5">
        <v>7</v>
      </c>
      <c r="D99" s="5">
        <v>9</v>
      </c>
      <c r="E99" s="5" t="s">
        <v>280</v>
      </c>
      <c r="F99" s="5" t="s">
        <v>279</v>
      </c>
      <c r="G99" s="5">
        <v>2</v>
      </c>
      <c r="H99" s="5" t="s">
        <v>18</v>
      </c>
      <c r="I99" s="5" t="s">
        <v>18</v>
      </c>
      <c r="J99" s="5" t="s">
        <v>0</v>
      </c>
      <c r="K99" s="5" t="s">
        <v>17</v>
      </c>
      <c r="L99" s="5" t="s">
        <v>3</v>
      </c>
      <c r="M99" s="5"/>
      <c r="N99" s="7">
        <v>0</v>
      </c>
    </row>
    <row r="100" spans="1:14" x14ac:dyDescent="0.25">
      <c r="A100" s="5" t="s">
        <v>46</v>
      </c>
      <c r="B100" s="5">
        <v>1</v>
      </c>
      <c r="C100" s="5">
        <v>7</v>
      </c>
      <c r="D100" s="5">
        <v>11</v>
      </c>
      <c r="E100" s="5" t="s">
        <v>282</v>
      </c>
      <c r="F100" s="5" t="s">
        <v>46</v>
      </c>
      <c r="G100" s="5">
        <v>1</v>
      </c>
      <c r="H100" s="5" t="s">
        <v>18</v>
      </c>
      <c r="I100" s="5" t="s">
        <v>19</v>
      </c>
      <c r="J100" s="5" t="s">
        <v>1</v>
      </c>
      <c r="K100" s="5" t="s">
        <v>17</v>
      </c>
      <c r="L100" s="5" t="s">
        <v>8</v>
      </c>
      <c r="M100" s="5"/>
      <c r="N100" s="7">
        <v>0</v>
      </c>
    </row>
    <row r="101" spans="1:14" x14ac:dyDescent="0.25">
      <c r="A101" s="5" t="s">
        <v>283</v>
      </c>
      <c r="B101" s="5">
        <v>1</v>
      </c>
      <c r="C101" s="5">
        <v>7</v>
      </c>
      <c r="D101" s="5">
        <v>11</v>
      </c>
      <c r="E101" s="5" t="s">
        <v>282</v>
      </c>
      <c r="F101" s="5" t="s">
        <v>46</v>
      </c>
      <c r="G101" s="5">
        <v>2</v>
      </c>
      <c r="H101" s="5" t="s">
        <v>18</v>
      </c>
      <c r="I101" s="5" t="s">
        <v>19</v>
      </c>
      <c r="J101" s="5" t="s">
        <v>0</v>
      </c>
      <c r="K101" s="5" t="s">
        <v>17</v>
      </c>
      <c r="L101" s="5" t="s">
        <v>3</v>
      </c>
      <c r="M101" s="5"/>
      <c r="N101" s="7">
        <v>0</v>
      </c>
    </row>
    <row r="102" spans="1:14" x14ac:dyDescent="0.25">
      <c r="A102" s="5" t="s">
        <v>45</v>
      </c>
      <c r="B102" s="5">
        <v>1</v>
      </c>
      <c r="C102" s="5">
        <v>31</v>
      </c>
      <c r="D102" s="5">
        <v>52</v>
      </c>
      <c r="E102" s="5" t="s">
        <v>284</v>
      </c>
      <c r="F102" s="5" t="s">
        <v>45</v>
      </c>
      <c r="G102" s="5">
        <v>1</v>
      </c>
      <c r="H102" s="5" t="s">
        <v>11</v>
      </c>
      <c r="I102" s="5" t="s">
        <v>14</v>
      </c>
      <c r="J102" s="5" t="s">
        <v>1</v>
      </c>
      <c r="K102" s="5" t="s">
        <v>10</v>
      </c>
      <c r="L102" s="5" t="s">
        <v>8</v>
      </c>
      <c r="M102" s="5"/>
      <c r="N102" s="7">
        <v>0</v>
      </c>
    </row>
    <row r="103" spans="1:14" x14ac:dyDescent="0.25">
      <c r="A103" s="5" t="s">
        <v>44</v>
      </c>
      <c r="B103" s="5">
        <v>1</v>
      </c>
      <c r="C103" s="5">
        <v>31</v>
      </c>
      <c r="D103" s="5">
        <v>52</v>
      </c>
      <c r="E103" s="5" t="s">
        <v>284</v>
      </c>
      <c r="F103" s="5" t="s">
        <v>45</v>
      </c>
      <c r="G103" s="5">
        <v>2</v>
      </c>
      <c r="H103" s="5" t="s">
        <v>11</v>
      </c>
      <c r="I103" s="5" t="s">
        <v>14</v>
      </c>
      <c r="J103" s="5" t="s">
        <v>0</v>
      </c>
      <c r="K103" s="5" t="s">
        <v>10</v>
      </c>
      <c r="L103" s="5" t="s">
        <v>3</v>
      </c>
      <c r="M103" s="5"/>
      <c r="N103" s="7">
        <v>0</v>
      </c>
    </row>
    <row r="104" spans="1:14" x14ac:dyDescent="0.25">
      <c r="A104" s="5" t="s">
        <v>43</v>
      </c>
      <c r="B104" s="5">
        <v>1</v>
      </c>
      <c r="C104" s="5">
        <v>31</v>
      </c>
      <c r="D104" s="5">
        <v>53</v>
      </c>
      <c r="E104" s="5" t="s">
        <v>285</v>
      </c>
      <c r="F104" s="5" t="s">
        <v>43</v>
      </c>
      <c r="G104" s="5">
        <v>1</v>
      </c>
      <c r="H104" s="5" t="s">
        <v>11</v>
      </c>
      <c r="I104" s="5" t="s">
        <v>12</v>
      </c>
      <c r="J104" s="5" t="s">
        <v>1</v>
      </c>
      <c r="K104" s="5" t="s">
        <v>10</v>
      </c>
      <c r="L104" s="5" t="s">
        <v>8</v>
      </c>
      <c r="M104" s="5"/>
      <c r="N104" s="7">
        <v>0</v>
      </c>
    </row>
    <row r="105" spans="1:14" x14ac:dyDescent="0.25">
      <c r="A105" s="5" t="s">
        <v>42</v>
      </c>
      <c r="B105" s="5">
        <v>1</v>
      </c>
      <c r="C105" s="5">
        <v>31</v>
      </c>
      <c r="D105" s="5">
        <v>53</v>
      </c>
      <c r="E105" s="5" t="s">
        <v>285</v>
      </c>
      <c r="F105" s="5" t="s">
        <v>43</v>
      </c>
      <c r="G105" s="5">
        <v>2</v>
      </c>
      <c r="H105" s="5" t="s">
        <v>11</v>
      </c>
      <c r="I105" s="5" t="s">
        <v>12</v>
      </c>
      <c r="J105" s="5" t="s">
        <v>0</v>
      </c>
      <c r="K105" s="5" t="s">
        <v>10</v>
      </c>
      <c r="L105" s="5" t="s">
        <v>3</v>
      </c>
      <c r="M105" s="5"/>
      <c r="N105" s="7">
        <v>0</v>
      </c>
    </row>
    <row r="106" spans="1:14" x14ac:dyDescent="0.25">
      <c r="A106" s="5" t="s">
        <v>41</v>
      </c>
      <c r="B106" s="5">
        <v>1</v>
      </c>
      <c r="C106" s="5">
        <v>46</v>
      </c>
      <c r="D106" s="5">
        <v>71</v>
      </c>
      <c r="E106" s="5" t="s">
        <v>286</v>
      </c>
      <c r="F106" s="5" t="s">
        <v>41</v>
      </c>
      <c r="G106" s="5">
        <v>1</v>
      </c>
      <c r="H106" s="5" t="s">
        <v>5</v>
      </c>
      <c r="I106" s="5" t="s">
        <v>6</v>
      </c>
      <c r="J106" s="5" t="s">
        <v>1</v>
      </c>
      <c r="K106" s="5" t="s">
        <v>4</v>
      </c>
      <c r="L106" s="5" t="s">
        <v>8</v>
      </c>
      <c r="M106" s="5"/>
      <c r="N106" s="7">
        <v>0</v>
      </c>
    </row>
    <row r="107" spans="1:14" x14ac:dyDescent="0.25">
      <c r="A107" s="5" t="s">
        <v>40</v>
      </c>
      <c r="B107" s="5">
        <v>1</v>
      </c>
      <c r="C107" s="5">
        <v>46</v>
      </c>
      <c r="D107" s="5">
        <v>71</v>
      </c>
      <c r="E107" s="5" t="s">
        <v>286</v>
      </c>
      <c r="F107" s="5" t="s">
        <v>41</v>
      </c>
      <c r="G107" s="5">
        <v>2</v>
      </c>
      <c r="H107" s="5" t="s">
        <v>5</v>
      </c>
      <c r="I107" s="5" t="s">
        <v>6</v>
      </c>
      <c r="J107" s="5" t="s">
        <v>0</v>
      </c>
      <c r="K107" s="5" t="s">
        <v>4</v>
      </c>
      <c r="L107" s="5" t="s">
        <v>3</v>
      </c>
      <c r="M107" s="5"/>
      <c r="N107" s="7">
        <v>0</v>
      </c>
    </row>
    <row r="108" spans="1:14" x14ac:dyDescent="0.25">
      <c r="A108" s="5" t="s">
        <v>39</v>
      </c>
      <c r="B108" s="5">
        <v>2</v>
      </c>
      <c r="C108" s="5">
        <v>1</v>
      </c>
      <c r="D108" s="5">
        <v>1</v>
      </c>
      <c r="E108" s="5" t="s">
        <v>287</v>
      </c>
      <c r="F108" s="5" t="s">
        <v>39</v>
      </c>
      <c r="G108" s="5">
        <v>1</v>
      </c>
      <c r="H108" s="5" t="s">
        <v>2</v>
      </c>
      <c r="I108" s="5" t="s">
        <v>2</v>
      </c>
      <c r="J108" s="5" t="s">
        <v>1</v>
      </c>
      <c r="K108" s="5" t="s">
        <v>33</v>
      </c>
      <c r="L108" s="5" t="s">
        <v>36</v>
      </c>
      <c r="M108" s="5"/>
      <c r="N108" s="7">
        <v>4.2727000000000001E-2</v>
      </c>
    </row>
    <row r="109" spans="1:14" x14ac:dyDescent="0.25">
      <c r="A109" s="5" t="s">
        <v>38</v>
      </c>
      <c r="B109" s="5">
        <v>2</v>
      </c>
      <c r="C109" s="5">
        <v>1</v>
      </c>
      <c r="D109" s="5">
        <v>1</v>
      </c>
      <c r="E109" s="5" t="s">
        <v>287</v>
      </c>
      <c r="F109" s="5" t="s">
        <v>39</v>
      </c>
      <c r="G109" s="5">
        <v>2</v>
      </c>
      <c r="H109" s="5" t="s">
        <v>2</v>
      </c>
      <c r="I109" s="5" t="s">
        <v>2</v>
      </c>
      <c r="J109" s="5" t="s">
        <v>0</v>
      </c>
      <c r="K109" s="5" t="s">
        <v>33</v>
      </c>
      <c r="L109" s="5" t="s">
        <v>32</v>
      </c>
      <c r="M109" s="5"/>
      <c r="N109" s="7">
        <v>3.9007E-2</v>
      </c>
    </row>
    <row r="110" spans="1:14" x14ac:dyDescent="0.25">
      <c r="A110" s="5" t="s">
        <v>37</v>
      </c>
      <c r="B110" s="5">
        <v>2</v>
      </c>
      <c r="C110" s="5">
        <v>1</v>
      </c>
      <c r="D110" s="5">
        <v>3</v>
      </c>
      <c r="E110" s="5" t="s">
        <v>288</v>
      </c>
      <c r="F110" s="5" t="s">
        <v>37</v>
      </c>
      <c r="G110" s="5">
        <v>1</v>
      </c>
      <c r="H110" s="5" t="s">
        <v>2</v>
      </c>
      <c r="I110" s="5" t="s">
        <v>34</v>
      </c>
      <c r="J110" s="5" t="s">
        <v>1</v>
      </c>
      <c r="K110" s="5" t="s">
        <v>33</v>
      </c>
      <c r="L110" s="5" t="s">
        <v>36</v>
      </c>
      <c r="M110" s="5"/>
      <c r="N110" s="7">
        <v>0</v>
      </c>
    </row>
    <row r="111" spans="1:14" x14ac:dyDescent="0.25">
      <c r="A111" s="5" t="s">
        <v>35</v>
      </c>
      <c r="B111" s="5">
        <v>2</v>
      </c>
      <c r="C111" s="5">
        <v>1</v>
      </c>
      <c r="D111" s="5">
        <v>3</v>
      </c>
      <c r="E111" s="5" t="s">
        <v>288</v>
      </c>
      <c r="F111" s="5" t="s">
        <v>37</v>
      </c>
      <c r="G111" s="5">
        <v>2</v>
      </c>
      <c r="H111" s="5" t="s">
        <v>2</v>
      </c>
      <c r="I111" s="5" t="s">
        <v>34</v>
      </c>
      <c r="J111" s="5" t="s">
        <v>0</v>
      </c>
      <c r="K111" s="5" t="s">
        <v>33</v>
      </c>
      <c r="L111" s="5" t="s">
        <v>32</v>
      </c>
      <c r="M111" s="5"/>
      <c r="N111" s="7">
        <v>0</v>
      </c>
    </row>
    <row r="112" spans="1:14" x14ac:dyDescent="0.25">
      <c r="A112" s="5" t="s">
        <v>31</v>
      </c>
      <c r="B112" s="5">
        <v>2</v>
      </c>
      <c r="C112" s="5">
        <v>3</v>
      </c>
      <c r="D112" s="5">
        <v>5</v>
      </c>
      <c r="E112" s="5" t="s">
        <v>289</v>
      </c>
      <c r="F112" s="5" t="s">
        <v>31</v>
      </c>
      <c r="G112" s="5">
        <v>1</v>
      </c>
      <c r="H112" s="5" t="s">
        <v>29</v>
      </c>
      <c r="I112" s="5" t="s">
        <v>29</v>
      </c>
      <c r="J112" s="5" t="s">
        <v>1</v>
      </c>
      <c r="K112" s="5" t="s">
        <v>28</v>
      </c>
      <c r="L112" s="5" t="s">
        <v>8</v>
      </c>
      <c r="M112" s="5"/>
      <c r="N112" s="7">
        <v>0</v>
      </c>
    </row>
    <row r="113" spans="1:14" x14ac:dyDescent="0.25">
      <c r="A113" s="5" t="s">
        <v>30</v>
      </c>
      <c r="B113" s="5">
        <v>2</v>
      </c>
      <c r="C113" s="5">
        <v>3</v>
      </c>
      <c r="D113" s="5">
        <v>5</v>
      </c>
      <c r="E113" s="5" t="s">
        <v>289</v>
      </c>
      <c r="F113" s="5" t="s">
        <v>31</v>
      </c>
      <c r="G113" s="5">
        <v>2</v>
      </c>
      <c r="H113" s="5" t="s">
        <v>29</v>
      </c>
      <c r="I113" s="5" t="s">
        <v>29</v>
      </c>
      <c r="J113" s="5" t="s">
        <v>0</v>
      </c>
      <c r="K113" s="5" t="s">
        <v>28</v>
      </c>
      <c r="L113" s="5" t="s">
        <v>3</v>
      </c>
      <c r="M113" s="5"/>
      <c r="N113" s="7">
        <v>0</v>
      </c>
    </row>
    <row r="114" spans="1:14" x14ac:dyDescent="0.25">
      <c r="A114" s="5" t="s">
        <v>27</v>
      </c>
      <c r="B114" s="5">
        <v>2</v>
      </c>
      <c r="C114" s="5">
        <v>5</v>
      </c>
      <c r="D114" s="5">
        <v>7</v>
      </c>
      <c r="E114" s="5" t="s">
        <v>290</v>
      </c>
      <c r="F114" s="5" t="s">
        <v>27</v>
      </c>
      <c r="G114" s="5">
        <v>1</v>
      </c>
      <c r="H114" s="5" t="s">
        <v>25</v>
      </c>
      <c r="I114" s="5" t="s">
        <v>25</v>
      </c>
      <c r="J114" s="5" t="s">
        <v>1</v>
      </c>
      <c r="K114" s="5" t="s">
        <v>24</v>
      </c>
      <c r="L114" s="5" t="s">
        <v>8</v>
      </c>
      <c r="M114" s="5"/>
      <c r="N114" s="7">
        <v>0</v>
      </c>
    </row>
    <row r="115" spans="1:14" x14ac:dyDescent="0.25">
      <c r="A115" s="5" t="s">
        <v>26</v>
      </c>
      <c r="B115" s="5">
        <v>2</v>
      </c>
      <c r="C115" s="5">
        <v>5</v>
      </c>
      <c r="D115" s="5">
        <v>7</v>
      </c>
      <c r="E115" s="5" t="s">
        <v>290</v>
      </c>
      <c r="F115" s="5" t="s">
        <v>27</v>
      </c>
      <c r="G115" s="5">
        <v>2</v>
      </c>
      <c r="H115" s="5" t="s">
        <v>25</v>
      </c>
      <c r="I115" s="5" t="s">
        <v>25</v>
      </c>
      <c r="J115" s="5" t="s">
        <v>0</v>
      </c>
      <c r="K115" s="5" t="s">
        <v>24</v>
      </c>
      <c r="L115" s="5" t="s">
        <v>3</v>
      </c>
      <c r="M115" s="5"/>
      <c r="N115" s="7">
        <v>0</v>
      </c>
    </row>
    <row r="116" spans="1:14" x14ac:dyDescent="0.25">
      <c r="A116" s="5" t="s">
        <v>23</v>
      </c>
      <c r="B116" s="5">
        <v>2</v>
      </c>
      <c r="C116" s="5">
        <v>7</v>
      </c>
      <c r="D116" s="5">
        <v>9</v>
      </c>
      <c r="E116" s="5" t="s">
        <v>291</v>
      </c>
      <c r="F116" s="5" t="s">
        <v>23</v>
      </c>
      <c r="G116" s="5">
        <v>1</v>
      </c>
      <c r="H116" s="5" t="s">
        <v>18</v>
      </c>
      <c r="I116" s="5" t="s">
        <v>18</v>
      </c>
      <c r="J116" s="5" t="s">
        <v>1</v>
      </c>
      <c r="K116" s="5" t="s">
        <v>17</v>
      </c>
      <c r="L116" s="5" t="s">
        <v>8</v>
      </c>
      <c r="M116" s="5"/>
      <c r="N116" s="7">
        <v>0</v>
      </c>
    </row>
    <row r="117" spans="1:14" x14ac:dyDescent="0.25">
      <c r="A117" s="5" t="s">
        <v>22</v>
      </c>
      <c r="B117" s="5">
        <v>2</v>
      </c>
      <c r="C117" s="5">
        <v>7</v>
      </c>
      <c r="D117" s="5">
        <v>9</v>
      </c>
      <c r="E117" s="5" t="s">
        <v>291</v>
      </c>
      <c r="F117" s="5" t="s">
        <v>23</v>
      </c>
      <c r="G117" s="5">
        <v>2</v>
      </c>
      <c r="H117" s="5" t="s">
        <v>18</v>
      </c>
      <c r="I117" s="5" t="s">
        <v>18</v>
      </c>
      <c r="J117" s="5" t="s">
        <v>0</v>
      </c>
      <c r="K117" s="5" t="s">
        <v>17</v>
      </c>
      <c r="L117" s="5" t="s">
        <v>3</v>
      </c>
      <c r="M117" s="5"/>
      <c r="N117" s="7">
        <v>0</v>
      </c>
    </row>
    <row r="118" spans="1:14" x14ac:dyDescent="0.25">
      <c r="A118" s="5" t="s">
        <v>21</v>
      </c>
      <c r="B118" s="5">
        <v>2</v>
      </c>
      <c r="C118" s="5">
        <v>7</v>
      </c>
      <c r="D118" s="5">
        <v>11</v>
      </c>
      <c r="E118" s="5" t="s">
        <v>292</v>
      </c>
      <c r="F118" s="5" t="s">
        <v>21</v>
      </c>
      <c r="G118" s="5">
        <v>1</v>
      </c>
      <c r="H118" s="5" t="s">
        <v>18</v>
      </c>
      <c r="I118" s="5" t="s">
        <v>19</v>
      </c>
      <c r="J118" s="5" t="s">
        <v>1</v>
      </c>
      <c r="K118" s="5" t="s">
        <v>17</v>
      </c>
      <c r="L118" s="5" t="s">
        <v>8</v>
      </c>
      <c r="M118" s="5"/>
      <c r="N118" s="7">
        <v>0</v>
      </c>
    </row>
    <row r="119" spans="1:14" x14ac:dyDescent="0.25">
      <c r="A119" s="5" t="s">
        <v>20</v>
      </c>
      <c r="B119" s="5">
        <v>2</v>
      </c>
      <c r="C119" s="5">
        <v>7</v>
      </c>
      <c r="D119" s="5">
        <v>11</v>
      </c>
      <c r="E119" s="5" t="s">
        <v>292</v>
      </c>
      <c r="F119" s="5" t="s">
        <v>21</v>
      </c>
      <c r="G119" s="5">
        <v>2</v>
      </c>
      <c r="H119" s="5" t="s">
        <v>18</v>
      </c>
      <c r="I119" s="5" t="s">
        <v>19</v>
      </c>
      <c r="J119" s="5" t="s">
        <v>0</v>
      </c>
      <c r="K119" s="5" t="s">
        <v>17</v>
      </c>
      <c r="L119" s="5" t="s">
        <v>3</v>
      </c>
      <c r="M119" s="5"/>
      <c r="N119" s="7">
        <v>0</v>
      </c>
    </row>
    <row r="120" spans="1:14" x14ac:dyDescent="0.25">
      <c r="A120" s="5" t="s">
        <v>16</v>
      </c>
      <c r="B120" s="5">
        <v>2</v>
      </c>
      <c r="C120" s="5">
        <v>31</v>
      </c>
      <c r="D120" s="5">
        <v>52</v>
      </c>
      <c r="E120" s="5" t="s">
        <v>293</v>
      </c>
      <c r="F120" s="5" t="s">
        <v>16</v>
      </c>
      <c r="G120" s="5">
        <v>1</v>
      </c>
      <c r="H120" s="5" t="s">
        <v>11</v>
      </c>
      <c r="I120" s="5" t="s">
        <v>14</v>
      </c>
      <c r="J120" s="5" t="s">
        <v>1</v>
      </c>
      <c r="K120" s="5" t="s">
        <v>10</v>
      </c>
      <c r="L120" s="5" t="s">
        <v>8</v>
      </c>
      <c r="M120" s="5"/>
      <c r="N120" s="7">
        <v>0</v>
      </c>
    </row>
    <row r="121" spans="1:14" x14ac:dyDescent="0.25">
      <c r="A121" s="5" t="s">
        <v>15</v>
      </c>
      <c r="B121" s="5">
        <v>2</v>
      </c>
      <c r="C121" s="5">
        <v>31</v>
      </c>
      <c r="D121" s="5">
        <v>52</v>
      </c>
      <c r="E121" s="5" t="s">
        <v>293</v>
      </c>
      <c r="F121" s="5" t="s">
        <v>16</v>
      </c>
      <c r="G121" s="5">
        <v>2</v>
      </c>
      <c r="H121" s="5" t="s">
        <v>11</v>
      </c>
      <c r="I121" s="5" t="s">
        <v>14</v>
      </c>
      <c r="J121" s="5" t="s">
        <v>0</v>
      </c>
      <c r="K121" s="5" t="s">
        <v>10</v>
      </c>
      <c r="L121" s="5" t="s">
        <v>3</v>
      </c>
      <c r="M121" s="5"/>
      <c r="N121" s="7">
        <v>0</v>
      </c>
    </row>
    <row r="122" spans="1:14" x14ac:dyDescent="0.25">
      <c r="A122" s="5" t="s">
        <v>13</v>
      </c>
      <c r="B122" s="5">
        <v>2</v>
      </c>
      <c r="C122" s="5">
        <v>31</v>
      </c>
      <c r="D122" s="5">
        <v>53</v>
      </c>
      <c r="E122" s="5" t="s">
        <v>294</v>
      </c>
      <c r="F122" s="5" t="s">
        <v>13</v>
      </c>
      <c r="G122" s="5">
        <v>1</v>
      </c>
      <c r="H122" s="5" t="s">
        <v>11</v>
      </c>
      <c r="I122" s="5" t="s">
        <v>12</v>
      </c>
      <c r="J122" s="5" t="s">
        <v>1</v>
      </c>
      <c r="K122" s="5" t="s">
        <v>10</v>
      </c>
      <c r="L122" s="5" t="s">
        <v>8</v>
      </c>
      <c r="M122" s="5"/>
      <c r="N122" s="7">
        <v>0</v>
      </c>
    </row>
    <row r="123" spans="1:14" x14ac:dyDescent="0.25">
      <c r="A123" s="5" t="s">
        <v>295</v>
      </c>
      <c r="B123" s="5">
        <v>2</v>
      </c>
      <c r="C123" s="5">
        <v>31</v>
      </c>
      <c r="D123" s="5">
        <v>53</v>
      </c>
      <c r="E123" s="5" t="s">
        <v>294</v>
      </c>
      <c r="F123" s="5" t="s">
        <v>13</v>
      </c>
      <c r="G123" s="5">
        <v>2</v>
      </c>
      <c r="H123" s="5" t="s">
        <v>11</v>
      </c>
      <c r="I123" s="5" t="s">
        <v>12</v>
      </c>
      <c r="J123" s="5" t="s">
        <v>0</v>
      </c>
      <c r="K123" s="5" t="s">
        <v>10</v>
      </c>
      <c r="L123" s="5" t="s">
        <v>3</v>
      </c>
      <c r="M123" s="5"/>
      <c r="N123" s="7">
        <v>0</v>
      </c>
    </row>
    <row r="124" spans="1:14" x14ac:dyDescent="0.25">
      <c r="A124" s="5" t="s">
        <v>9</v>
      </c>
      <c r="B124" s="5">
        <v>2</v>
      </c>
      <c r="C124" s="5">
        <v>46</v>
      </c>
      <c r="D124" s="5">
        <v>71</v>
      </c>
      <c r="E124" s="5" t="s">
        <v>296</v>
      </c>
      <c r="F124" s="5" t="s">
        <v>9</v>
      </c>
      <c r="G124" s="5">
        <v>1</v>
      </c>
      <c r="H124" s="5" t="s">
        <v>5</v>
      </c>
      <c r="I124" s="5" t="s">
        <v>6</v>
      </c>
      <c r="J124" s="5" t="s">
        <v>1</v>
      </c>
      <c r="K124" s="5" t="s">
        <v>4</v>
      </c>
      <c r="L124" s="5" t="s">
        <v>8</v>
      </c>
      <c r="M124" s="5"/>
      <c r="N124" s="7">
        <v>0</v>
      </c>
    </row>
    <row r="125" spans="1:14" x14ac:dyDescent="0.25">
      <c r="A125" s="5" t="s">
        <v>7</v>
      </c>
      <c r="B125" s="5">
        <v>2</v>
      </c>
      <c r="C125" s="5">
        <v>46</v>
      </c>
      <c r="D125" s="5">
        <v>71</v>
      </c>
      <c r="E125" s="5" t="s">
        <v>296</v>
      </c>
      <c r="F125" s="5" t="s">
        <v>9</v>
      </c>
      <c r="G125" s="5">
        <v>2</v>
      </c>
      <c r="H125" s="5" t="s">
        <v>5</v>
      </c>
      <c r="I125" s="5" t="s">
        <v>6</v>
      </c>
      <c r="J125" s="5" t="s">
        <v>0</v>
      </c>
      <c r="K125" s="5" t="s">
        <v>4</v>
      </c>
      <c r="L125" s="5" t="s">
        <v>3</v>
      </c>
      <c r="M125" s="5"/>
      <c r="N125" s="7">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6"/>
  <sheetViews>
    <sheetView workbookViewId="0"/>
  </sheetViews>
  <sheetFormatPr defaultRowHeight="15" x14ac:dyDescent="0.25"/>
  <cols>
    <col min="2" max="2" width="15" customWidth="1"/>
    <col min="3" max="3" width="13.5703125" customWidth="1"/>
    <col min="4" max="4" width="15.85546875" customWidth="1"/>
    <col min="5" max="5" width="10.28515625" customWidth="1"/>
    <col min="6" max="6" width="13.28515625" customWidth="1"/>
    <col min="7" max="7" width="16.7109375" customWidth="1"/>
    <col min="8" max="8" width="18.42578125" customWidth="1"/>
    <col min="9" max="9" width="20.7109375" customWidth="1"/>
    <col min="10" max="10" width="21.5703125" customWidth="1"/>
    <col min="13" max="13" width="9.28515625" customWidth="1"/>
    <col min="15" max="15" width="10.5703125" customWidth="1"/>
  </cols>
  <sheetData>
    <row r="1" spans="1:15" x14ac:dyDescent="0.25">
      <c r="A1" s="5" t="s">
        <v>209</v>
      </c>
      <c r="B1" s="5" t="s">
        <v>220</v>
      </c>
      <c r="C1" s="5" t="s">
        <v>219</v>
      </c>
      <c r="D1" s="5" t="s">
        <v>218</v>
      </c>
      <c r="E1" s="5" t="s">
        <v>217</v>
      </c>
      <c r="F1" s="5" t="s">
        <v>216</v>
      </c>
      <c r="G1" s="5" t="s">
        <v>215</v>
      </c>
      <c r="H1" s="5" t="s">
        <v>214</v>
      </c>
      <c r="I1" s="5" t="s">
        <v>213</v>
      </c>
      <c r="J1" s="5" t="s">
        <v>212</v>
      </c>
      <c r="K1" s="5" t="s">
        <v>211</v>
      </c>
      <c r="L1" s="5" t="s">
        <v>208</v>
      </c>
      <c r="M1" s="8" t="s">
        <v>223</v>
      </c>
      <c r="N1" s="8" t="s">
        <v>222</v>
      </c>
      <c r="O1" s="8" t="s">
        <v>221</v>
      </c>
    </row>
    <row r="2" spans="1:15" x14ac:dyDescent="0.25">
      <c r="A2" s="5" t="s">
        <v>207</v>
      </c>
      <c r="B2" s="5">
        <v>0</v>
      </c>
      <c r="C2" s="5">
        <v>1</v>
      </c>
      <c r="D2" s="5">
        <v>1</v>
      </c>
      <c r="E2" s="5" t="s">
        <v>229</v>
      </c>
      <c r="F2" s="5" t="s">
        <v>207</v>
      </c>
      <c r="G2" s="5">
        <v>1</v>
      </c>
      <c r="H2" s="5" t="s">
        <v>2</v>
      </c>
      <c r="I2" s="5" t="s">
        <v>2</v>
      </c>
      <c r="J2" s="5" t="s">
        <v>1</v>
      </c>
      <c r="K2" s="5" t="s">
        <v>33</v>
      </c>
      <c r="L2" s="5" t="s">
        <v>36</v>
      </c>
      <c r="M2" s="9">
        <v>2.1999999999999999E-2</v>
      </c>
      <c r="N2" s="4">
        <v>2.200000000000002E-2</v>
      </c>
      <c r="O2" s="4">
        <v>0</v>
      </c>
    </row>
    <row r="3" spans="1:15" x14ac:dyDescent="0.25">
      <c r="A3" s="5" t="s">
        <v>206</v>
      </c>
      <c r="B3" s="5">
        <v>0</v>
      </c>
      <c r="C3" s="5">
        <v>1</v>
      </c>
      <c r="D3" s="5">
        <v>1</v>
      </c>
      <c r="E3" s="5" t="s">
        <v>229</v>
      </c>
      <c r="F3" s="5" t="s">
        <v>207</v>
      </c>
      <c r="G3" s="5">
        <v>2</v>
      </c>
      <c r="H3" s="5" t="s">
        <v>2</v>
      </c>
      <c r="I3" s="5" t="s">
        <v>2</v>
      </c>
      <c r="J3" s="5" t="s">
        <v>0</v>
      </c>
      <c r="K3" s="5" t="s">
        <v>33</v>
      </c>
      <c r="L3" s="5" t="s">
        <v>32</v>
      </c>
      <c r="M3" s="9">
        <v>2.1999999999999999E-2</v>
      </c>
      <c r="N3" s="4">
        <v>2.200000000000002E-2</v>
      </c>
      <c r="O3" s="4">
        <v>2.200000000000002E-2</v>
      </c>
    </row>
    <row r="4" spans="1:15" x14ac:dyDescent="0.25">
      <c r="A4" s="5" t="s">
        <v>205</v>
      </c>
      <c r="B4" s="5">
        <v>0</v>
      </c>
      <c r="C4" s="5">
        <v>1</v>
      </c>
      <c r="D4" s="5">
        <v>3</v>
      </c>
      <c r="E4" s="5" t="s">
        <v>230</v>
      </c>
      <c r="F4" s="5" t="s">
        <v>205</v>
      </c>
      <c r="G4" s="5">
        <v>1</v>
      </c>
      <c r="H4" s="5" t="s">
        <v>2</v>
      </c>
      <c r="I4" s="5" t="s">
        <v>34</v>
      </c>
      <c r="J4" s="5" t="s">
        <v>1</v>
      </c>
      <c r="K4" s="5" t="s">
        <v>33</v>
      </c>
      <c r="L4" s="5" t="s">
        <v>36</v>
      </c>
      <c r="M4" s="4">
        <v>2.1999999999999999E-2</v>
      </c>
      <c r="N4" s="4">
        <v>2.200000000000002E-2</v>
      </c>
      <c r="O4" s="4">
        <v>0</v>
      </c>
    </row>
    <row r="5" spans="1:15" x14ac:dyDescent="0.25">
      <c r="A5" s="5" t="s">
        <v>204</v>
      </c>
      <c r="B5" s="5">
        <v>0</v>
      </c>
      <c r="C5" s="5">
        <v>1</v>
      </c>
      <c r="D5" s="5">
        <v>3</v>
      </c>
      <c r="E5" s="5" t="s">
        <v>230</v>
      </c>
      <c r="F5" s="5" t="s">
        <v>205</v>
      </c>
      <c r="G5" s="5">
        <v>2</v>
      </c>
      <c r="H5" s="5" t="s">
        <v>2</v>
      </c>
      <c r="I5" s="5" t="s">
        <v>34</v>
      </c>
      <c r="J5" s="5" t="s">
        <v>0</v>
      </c>
      <c r="K5" s="5" t="s">
        <v>33</v>
      </c>
      <c r="L5" s="5" t="s">
        <v>32</v>
      </c>
      <c r="M5" s="4">
        <v>2.1999999999999999E-2</v>
      </c>
      <c r="N5" s="4">
        <v>2.200000000000002E-2</v>
      </c>
      <c r="O5" s="4">
        <v>2.200000000000002E-2</v>
      </c>
    </row>
    <row r="6" spans="1:15" x14ac:dyDescent="0.25">
      <c r="A6" s="5" t="s">
        <v>203</v>
      </c>
      <c r="B6" s="5">
        <v>0</v>
      </c>
      <c r="C6" s="5">
        <v>3</v>
      </c>
      <c r="D6" s="5">
        <v>5</v>
      </c>
      <c r="E6" s="5" t="s">
        <v>231</v>
      </c>
      <c r="F6" s="5" t="s">
        <v>203</v>
      </c>
      <c r="G6" s="5">
        <v>1</v>
      </c>
      <c r="H6" s="5" t="s">
        <v>29</v>
      </c>
      <c r="I6" s="5" t="s">
        <v>29</v>
      </c>
      <c r="J6" s="5" t="s">
        <v>1</v>
      </c>
      <c r="K6" s="5" t="s">
        <v>28</v>
      </c>
      <c r="L6" s="5" t="s">
        <v>8</v>
      </c>
      <c r="M6" s="9">
        <v>0</v>
      </c>
      <c r="N6" s="4">
        <v>0</v>
      </c>
      <c r="O6" s="4">
        <v>0</v>
      </c>
    </row>
    <row r="7" spans="1:15" x14ac:dyDescent="0.25">
      <c r="A7" s="5" t="s">
        <v>202</v>
      </c>
      <c r="B7" s="5">
        <v>0</v>
      </c>
      <c r="C7" s="5">
        <v>3</v>
      </c>
      <c r="D7" s="5">
        <v>5</v>
      </c>
      <c r="E7" s="5" t="s">
        <v>231</v>
      </c>
      <c r="F7" s="5" t="s">
        <v>203</v>
      </c>
      <c r="G7" s="5">
        <v>2</v>
      </c>
      <c r="H7" s="5" t="s">
        <v>29</v>
      </c>
      <c r="I7" s="5" t="s">
        <v>29</v>
      </c>
      <c r="J7" s="5" t="s">
        <v>0</v>
      </c>
      <c r="K7" s="5" t="s">
        <v>28</v>
      </c>
      <c r="L7" s="5" t="s">
        <v>3</v>
      </c>
      <c r="M7" s="9">
        <v>0</v>
      </c>
      <c r="N7" s="4">
        <v>0</v>
      </c>
      <c r="O7" s="4">
        <v>0</v>
      </c>
    </row>
    <row r="8" spans="1:15" x14ac:dyDescent="0.25">
      <c r="A8" s="5" t="s">
        <v>201</v>
      </c>
      <c r="B8" s="5">
        <v>0</v>
      </c>
      <c r="C8" s="5">
        <v>4</v>
      </c>
      <c r="D8" s="5">
        <v>6</v>
      </c>
      <c r="E8" s="5" t="s">
        <v>232</v>
      </c>
      <c r="F8" s="5" t="s">
        <v>201</v>
      </c>
      <c r="G8" s="5">
        <v>1</v>
      </c>
      <c r="H8" s="5" t="s">
        <v>199</v>
      </c>
      <c r="I8" s="5" t="s">
        <v>199</v>
      </c>
      <c r="J8" s="5" t="s">
        <v>1</v>
      </c>
      <c r="K8" s="5" t="s">
        <v>198</v>
      </c>
      <c r="L8" s="5" t="s">
        <v>8</v>
      </c>
      <c r="M8" s="9">
        <v>0</v>
      </c>
      <c r="N8" s="4">
        <v>0</v>
      </c>
      <c r="O8" s="4">
        <v>0</v>
      </c>
    </row>
    <row r="9" spans="1:15" x14ac:dyDescent="0.25">
      <c r="A9" s="5" t="s">
        <v>200</v>
      </c>
      <c r="B9" s="5">
        <v>0</v>
      </c>
      <c r="C9" s="5">
        <v>4</v>
      </c>
      <c r="D9" s="5">
        <v>6</v>
      </c>
      <c r="E9" s="5" t="s">
        <v>232</v>
      </c>
      <c r="F9" s="5" t="s">
        <v>201</v>
      </c>
      <c r="G9" s="5">
        <v>2</v>
      </c>
      <c r="H9" s="5" t="s">
        <v>199</v>
      </c>
      <c r="I9" s="5" t="s">
        <v>199</v>
      </c>
      <c r="J9" s="5" t="s">
        <v>0</v>
      </c>
      <c r="K9" s="5" t="s">
        <v>198</v>
      </c>
      <c r="L9" s="5" t="s">
        <v>3</v>
      </c>
      <c r="M9" s="9">
        <v>0</v>
      </c>
      <c r="N9" s="4">
        <v>0</v>
      </c>
      <c r="O9" s="4">
        <v>0</v>
      </c>
    </row>
    <row r="10" spans="1:15" x14ac:dyDescent="0.25">
      <c r="A10" s="5" t="s">
        <v>197</v>
      </c>
      <c r="B10" s="5">
        <v>0</v>
      </c>
      <c r="C10" s="5">
        <v>5</v>
      </c>
      <c r="D10" s="5">
        <v>7</v>
      </c>
      <c r="E10" s="5" t="s">
        <v>233</v>
      </c>
      <c r="F10" s="5" t="s">
        <v>197</v>
      </c>
      <c r="G10" s="5">
        <v>1</v>
      </c>
      <c r="H10" s="5" t="s">
        <v>25</v>
      </c>
      <c r="I10" s="5" t="s">
        <v>25</v>
      </c>
      <c r="J10" s="5" t="s">
        <v>1</v>
      </c>
      <c r="K10" s="5" t="s">
        <v>24</v>
      </c>
      <c r="L10" s="5" t="s">
        <v>8</v>
      </c>
      <c r="M10" s="9">
        <v>0</v>
      </c>
      <c r="N10" s="4">
        <v>0</v>
      </c>
      <c r="O10" s="4">
        <v>0</v>
      </c>
    </row>
    <row r="11" spans="1:15" x14ac:dyDescent="0.25">
      <c r="A11" s="5" t="s">
        <v>196</v>
      </c>
      <c r="B11" s="5">
        <v>0</v>
      </c>
      <c r="C11" s="5">
        <v>5</v>
      </c>
      <c r="D11" s="5">
        <v>7</v>
      </c>
      <c r="E11" s="5" t="s">
        <v>233</v>
      </c>
      <c r="F11" s="5" t="s">
        <v>197</v>
      </c>
      <c r="G11" s="5">
        <v>2</v>
      </c>
      <c r="H11" s="5" t="s">
        <v>25</v>
      </c>
      <c r="I11" s="5" t="s">
        <v>25</v>
      </c>
      <c r="J11" s="5" t="s">
        <v>0</v>
      </c>
      <c r="K11" s="5" t="s">
        <v>24</v>
      </c>
      <c r="L11" s="5" t="s">
        <v>3</v>
      </c>
      <c r="M11" s="9">
        <v>0</v>
      </c>
      <c r="N11" s="4">
        <v>0</v>
      </c>
      <c r="O11" s="4">
        <v>0</v>
      </c>
    </row>
    <row r="12" spans="1:15" x14ac:dyDescent="0.25">
      <c r="A12" s="5" t="s">
        <v>195</v>
      </c>
      <c r="B12" s="5">
        <v>0</v>
      </c>
      <c r="C12" s="5">
        <v>7</v>
      </c>
      <c r="D12" s="5">
        <v>9</v>
      </c>
      <c r="E12" s="5" t="s">
        <v>234</v>
      </c>
      <c r="F12" s="5" t="s">
        <v>195</v>
      </c>
      <c r="G12" s="5">
        <v>1</v>
      </c>
      <c r="H12" s="5" t="s">
        <v>18</v>
      </c>
      <c r="I12" s="5" t="s">
        <v>18</v>
      </c>
      <c r="J12" s="5" t="s">
        <v>1</v>
      </c>
      <c r="K12" s="5" t="s">
        <v>17</v>
      </c>
      <c r="L12" s="5" t="s">
        <v>8</v>
      </c>
      <c r="M12" s="9">
        <v>0.03</v>
      </c>
      <c r="N12" s="4">
        <v>3.0000000000000027E-2</v>
      </c>
      <c r="O12" s="4">
        <v>0</v>
      </c>
    </row>
    <row r="13" spans="1:15" x14ac:dyDescent="0.25">
      <c r="A13" s="5" t="s">
        <v>194</v>
      </c>
      <c r="B13" s="5">
        <v>0</v>
      </c>
      <c r="C13" s="5">
        <v>7</v>
      </c>
      <c r="D13" s="5">
        <v>9</v>
      </c>
      <c r="E13" s="5" t="s">
        <v>234</v>
      </c>
      <c r="F13" s="5" t="s">
        <v>195</v>
      </c>
      <c r="G13" s="5">
        <v>2</v>
      </c>
      <c r="H13" s="5" t="s">
        <v>18</v>
      </c>
      <c r="I13" s="5" t="s">
        <v>18</v>
      </c>
      <c r="J13" s="5" t="s">
        <v>0</v>
      </c>
      <c r="K13" s="5" t="s">
        <v>17</v>
      </c>
      <c r="L13" s="5" t="s">
        <v>3</v>
      </c>
      <c r="M13" s="9">
        <v>0.03</v>
      </c>
      <c r="N13" s="4">
        <v>3.0000000000000027E-2</v>
      </c>
      <c r="O13" s="4">
        <v>3.0000000000000249E-2</v>
      </c>
    </row>
    <row r="14" spans="1:15" x14ac:dyDescent="0.25">
      <c r="A14" s="5" t="s">
        <v>193</v>
      </c>
      <c r="B14" s="5">
        <v>0</v>
      </c>
      <c r="C14" s="5">
        <v>8</v>
      </c>
      <c r="D14" s="5">
        <v>10</v>
      </c>
      <c r="E14" s="5" t="s">
        <v>235</v>
      </c>
      <c r="F14" s="5" t="s">
        <v>193</v>
      </c>
      <c r="G14" s="5">
        <v>1</v>
      </c>
      <c r="H14" s="5" t="s">
        <v>191</v>
      </c>
      <c r="I14" s="5" t="s">
        <v>191</v>
      </c>
      <c r="J14" s="5" t="s">
        <v>1</v>
      </c>
      <c r="K14" s="5" t="s">
        <v>190</v>
      </c>
      <c r="L14" s="5" t="s">
        <v>8</v>
      </c>
      <c r="M14" s="9">
        <v>0.03</v>
      </c>
      <c r="N14" s="4">
        <v>3.0000000000000027E-2</v>
      </c>
      <c r="O14" s="4">
        <v>0</v>
      </c>
    </row>
    <row r="15" spans="1:15" x14ac:dyDescent="0.25">
      <c r="A15" s="5" t="s">
        <v>192</v>
      </c>
      <c r="B15" s="5">
        <v>0</v>
      </c>
      <c r="C15" s="5">
        <v>8</v>
      </c>
      <c r="D15" s="5">
        <v>10</v>
      </c>
      <c r="E15" s="5" t="s">
        <v>235</v>
      </c>
      <c r="F15" s="5" t="s">
        <v>193</v>
      </c>
      <c r="G15" s="5">
        <v>2</v>
      </c>
      <c r="H15" s="5" t="s">
        <v>191</v>
      </c>
      <c r="I15" s="5" t="s">
        <v>191</v>
      </c>
      <c r="J15" s="5" t="s">
        <v>0</v>
      </c>
      <c r="K15" s="5" t="s">
        <v>190</v>
      </c>
      <c r="L15" s="5" t="s">
        <v>3</v>
      </c>
      <c r="M15" s="9">
        <v>0.03</v>
      </c>
      <c r="N15" s="4">
        <v>3.0000000000000027E-2</v>
      </c>
      <c r="O15" s="4">
        <v>3.0000000000000249E-2</v>
      </c>
    </row>
    <row r="16" spans="1:15" x14ac:dyDescent="0.25">
      <c r="A16" s="5" t="s">
        <v>189</v>
      </c>
      <c r="B16" s="5">
        <v>0</v>
      </c>
      <c r="C16" s="5">
        <v>7</v>
      </c>
      <c r="D16" s="5">
        <v>11</v>
      </c>
      <c r="E16" s="5" t="s">
        <v>236</v>
      </c>
      <c r="F16" s="5" t="s">
        <v>189</v>
      </c>
      <c r="G16" s="5">
        <v>1</v>
      </c>
      <c r="H16" s="5" t="s">
        <v>18</v>
      </c>
      <c r="I16" s="5" t="s">
        <v>19</v>
      </c>
      <c r="J16" s="5" t="s">
        <v>1</v>
      </c>
      <c r="K16" s="5" t="s">
        <v>17</v>
      </c>
      <c r="L16" s="5" t="s">
        <v>8</v>
      </c>
      <c r="M16" s="9">
        <v>0.03</v>
      </c>
      <c r="N16" s="4">
        <v>3.0000000000000027E-2</v>
      </c>
      <c r="O16" s="4">
        <v>0</v>
      </c>
    </row>
    <row r="17" spans="1:15" x14ac:dyDescent="0.25">
      <c r="A17" s="5" t="s">
        <v>188</v>
      </c>
      <c r="B17" s="5">
        <v>0</v>
      </c>
      <c r="C17" s="5">
        <v>7</v>
      </c>
      <c r="D17" s="5">
        <v>11</v>
      </c>
      <c r="E17" s="5" t="s">
        <v>236</v>
      </c>
      <c r="F17" s="5" t="s">
        <v>189</v>
      </c>
      <c r="G17" s="5">
        <v>2</v>
      </c>
      <c r="H17" s="5" t="s">
        <v>18</v>
      </c>
      <c r="I17" s="5" t="s">
        <v>19</v>
      </c>
      <c r="J17" s="5" t="s">
        <v>0</v>
      </c>
      <c r="K17" s="5" t="s">
        <v>17</v>
      </c>
      <c r="L17" s="5" t="s">
        <v>3</v>
      </c>
      <c r="M17" s="9">
        <v>0.03</v>
      </c>
      <c r="N17" s="4">
        <v>3.0000000000000027E-2</v>
      </c>
      <c r="O17" s="4">
        <v>3.0000000000000249E-2</v>
      </c>
    </row>
    <row r="18" spans="1:15" x14ac:dyDescent="0.25">
      <c r="A18" s="5" t="s">
        <v>187</v>
      </c>
      <c r="B18" s="5">
        <v>0</v>
      </c>
      <c r="C18" s="5">
        <v>10</v>
      </c>
      <c r="D18" s="5">
        <v>14</v>
      </c>
      <c r="E18" s="5" t="s">
        <v>237</v>
      </c>
      <c r="F18" s="5" t="s">
        <v>187</v>
      </c>
      <c r="G18" s="5">
        <v>1</v>
      </c>
      <c r="H18" s="5" t="s">
        <v>181</v>
      </c>
      <c r="I18" s="5" t="s">
        <v>185</v>
      </c>
      <c r="J18" s="5" t="s">
        <v>1</v>
      </c>
      <c r="K18" s="5" t="s">
        <v>180</v>
      </c>
      <c r="L18" s="5" t="s">
        <v>8</v>
      </c>
      <c r="M18" s="4">
        <v>0.03</v>
      </c>
      <c r="N18" s="4">
        <v>3.0000000000000027E-2</v>
      </c>
      <c r="O18" s="4">
        <v>0</v>
      </c>
    </row>
    <row r="19" spans="1:15" x14ac:dyDescent="0.25">
      <c r="A19" s="5" t="s">
        <v>186</v>
      </c>
      <c r="B19" s="5">
        <v>0</v>
      </c>
      <c r="C19" s="5">
        <v>10</v>
      </c>
      <c r="D19" s="5">
        <v>14</v>
      </c>
      <c r="E19" s="5" t="s">
        <v>237</v>
      </c>
      <c r="F19" s="5" t="s">
        <v>187</v>
      </c>
      <c r="G19" s="5">
        <v>2</v>
      </c>
      <c r="H19" s="5" t="s">
        <v>181</v>
      </c>
      <c r="I19" s="5" t="s">
        <v>185</v>
      </c>
      <c r="J19" s="5" t="s">
        <v>0</v>
      </c>
      <c r="K19" s="5" t="s">
        <v>180</v>
      </c>
      <c r="L19" s="5" t="s">
        <v>3</v>
      </c>
      <c r="M19" s="4">
        <v>0.03</v>
      </c>
      <c r="N19" s="4">
        <v>3.0000000000000027E-2</v>
      </c>
      <c r="O19" s="4">
        <v>3.0000000000000027E-2</v>
      </c>
    </row>
    <row r="20" spans="1:15" x14ac:dyDescent="0.25">
      <c r="A20" s="5" t="s">
        <v>184</v>
      </c>
      <c r="B20" s="5">
        <v>0</v>
      </c>
      <c r="C20" s="5">
        <v>10</v>
      </c>
      <c r="D20" s="5">
        <v>16</v>
      </c>
      <c r="E20" s="5" t="s">
        <v>238</v>
      </c>
      <c r="F20" s="5" t="s">
        <v>184</v>
      </c>
      <c r="G20" s="5">
        <v>1</v>
      </c>
      <c r="H20" s="5" t="s">
        <v>181</v>
      </c>
      <c r="I20" s="5" t="s">
        <v>182</v>
      </c>
      <c r="J20" s="5" t="s">
        <v>1</v>
      </c>
      <c r="K20" s="5" t="s">
        <v>180</v>
      </c>
      <c r="L20" s="5" t="s">
        <v>8</v>
      </c>
      <c r="M20" s="4">
        <v>0.03</v>
      </c>
      <c r="N20" s="4">
        <v>3.0000000000000027E-2</v>
      </c>
      <c r="O20" s="4">
        <v>0</v>
      </c>
    </row>
    <row r="21" spans="1:15" x14ac:dyDescent="0.25">
      <c r="A21" s="5" t="s">
        <v>183</v>
      </c>
      <c r="B21" s="5">
        <v>0</v>
      </c>
      <c r="C21" s="5">
        <v>10</v>
      </c>
      <c r="D21" s="5">
        <v>16</v>
      </c>
      <c r="E21" s="5" t="s">
        <v>238</v>
      </c>
      <c r="F21" s="5" t="s">
        <v>184</v>
      </c>
      <c r="G21" s="5">
        <v>2</v>
      </c>
      <c r="H21" s="5" t="s">
        <v>181</v>
      </c>
      <c r="I21" s="5" t="s">
        <v>182</v>
      </c>
      <c r="J21" s="5" t="s">
        <v>0</v>
      </c>
      <c r="K21" s="5" t="s">
        <v>180</v>
      </c>
      <c r="L21" s="5" t="s">
        <v>3</v>
      </c>
      <c r="M21" s="4">
        <v>0.03</v>
      </c>
      <c r="N21" s="4">
        <v>3.0000000000000027E-2</v>
      </c>
      <c r="O21" s="4">
        <v>3.0000000000000027E-2</v>
      </c>
    </row>
    <row r="22" spans="1:15" x14ac:dyDescent="0.25">
      <c r="A22" s="5" t="s">
        <v>179</v>
      </c>
      <c r="B22" s="5">
        <v>0</v>
      </c>
      <c r="C22" s="5">
        <v>13</v>
      </c>
      <c r="D22" s="5">
        <v>19</v>
      </c>
      <c r="E22" s="5" t="s">
        <v>239</v>
      </c>
      <c r="F22" s="5" t="s">
        <v>179</v>
      </c>
      <c r="G22" s="5">
        <v>1</v>
      </c>
      <c r="H22" s="5" t="s">
        <v>177</v>
      </c>
      <c r="I22" s="5" t="s">
        <v>178</v>
      </c>
      <c r="J22" s="5" t="s">
        <v>1</v>
      </c>
      <c r="K22" s="5" t="s">
        <v>176</v>
      </c>
      <c r="L22" s="5" t="s">
        <v>8</v>
      </c>
      <c r="M22" s="9">
        <v>0.03</v>
      </c>
      <c r="N22" s="4">
        <v>3.0000000000000027E-2</v>
      </c>
      <c r="O22" s="4">
        <v>0</v>
      </c>
    </row>
    <row r="23" spans="1:15" x14ac:dyDescent="0.25">
      <c r="A23" s="5" t="s">
        <v>240</v>
      </c>
      <c r="B23" s="5">
        <v>0</v>
      </c>
      <c r="C23" s="5">
        <v>13</v>
      </c>
      <c r="D23" s="5">
        <v>19</v>
      </c>
      <c r="E23" s="5" t="s">
        <v>239</v>
      </c>
      <c r="F23" s="5" t="s">
        <v>179</v>
      </c>
      <c r="G23" s="5">
        <v>2</v>
      </c>
      <c r="H23" s="5" t="s">
        <v>177</v>
      </c>
      <c r="I23" s="5" t="s">
        <v>178</v>
      </c>
      <c r="J23" s="5" t="s">
        <v>0</v>
      </c>
      <c r="K23" s="5" t="s">
        <v>176</v>
      </c>
      <c r="L23" s="5" t="s">
        <v>3</v>
      </c>
      <c r="M23" s="9">
        <v>0.03</v>
      </c>
      <c r="N23" s="4">
        <v>3.0000000000000027E-2</v>
      </c>
      <c r="O23" s="4">
        <v>3.0000000000000027E-2</v>
      </c>
    </row>
    <row r="24" spans="1:15" x14ac:dyDescent="0.25">
      <c r="A24" s="5" t="s">
        <v>175</v>
      </c>
      <c r="B24" s="5">
        <v>0</v>
      </c>
      <c r="C24" s="5">
        <v>16</v>
      </c>
      <c r="D24" s="5">
        <v>22</v>
      </c>
      <c r="E24" s="5" t="s">
        <v>241</v>
      </c>
      <c r="F24" s="5" t="s">
        <v>175</v>
      </c>
      <c r="G24" s="5">
        <v>1</v>
      </c>
      <c r="H24" s="5" t="s">
        <v>172</v>
      </c>
      <c r="I24" s="5" t="s">
        <v>173</v>
      </c>
      <c r="J24" s="5" t="s">
        <v>1</v>
      </c>
      <c r="K24" s="5" t="s">
        <v>171</v>
      </c>
      <c r="L24" s="5" t="s">
        <v>8</v>
      </c>
      <c r="M24" s="9">
        <v>0.05</v>
      </c>
      <c r="N24" s="4">
        <v>5.0000000000000044E-2</v>
      </c>
      <c r="O24" s="4">
        <v>0</v>
      </c>
    </row>
    <row r="25" spans="1:15" x14ac:dyDescent="0.25">
      <c r="A25" s="5" t="s">
        <v>174</v>
      </c>
      <c r="B25" s="5">
        <v>0</v>
      </c>
      <c r="C25" s="5">
        <v>16</v>
      </c>
      <c r="D25" s="5">
        <v>22</v>
      </c>
      <c r="E25" s="5" t="s">
        <v>241</v>
      </c>
      <c r="F25" s="5" t="s">
        <v>175</v>
      </c>
      <c r="G25" s="5">
        <v>2</v>
      </c>
      <c r="H25" s="5" t="s">
        <v>172</v>
      </c>
      <c r="I25" s="5" t="s">
        <v>173</v>
      </c>
      <c r="J25" s="5" t="s">
        <v>0</v>
      </c>
      <c r="K25" s="5" t="s">
        <v>171</v>
      </c>
      <c r="L25" s="5" t="s">
        <v>3</v>
      </c>
      <c r="M25" s="9">
        <v>0.05</v>
      </c>
      <c r="N25" s="4">
        <v>5.0000000000000044E-2</v>
      </c>
      <c r="O25" s="4">
        <v>5.0000000000000044E-2</v>
      </c>
    </row>
    <row r="26" spans="1:15" x14ac:dyDescent="0.25">
      <c r="A26" s="5" t="s">
        <v>170</v>
      </c>
      <c r="B26" s="5">
        <v>0</v>
      </c>
      <c r="C26" s="5">
        <v>19</v>
      </c>
      <c r="D26" s="5">
        <v>27</v>
      </c>
      <c r="E26" s="5" t="s">
        <v>242</v>
      </c>
      <c r="F26" s="5" t="s">
        <v>170</v>
      </c>
      <c r="G26" s="5">
        <v>1</v>
      </c>
      <c r="H26" s="5" t="s">
        <v>167</v>
      </c>
      <c r="I26" s="5" t="s">
        <v>168</v>
      </c>
      <c r="J26" s="5" t="s">
        <v>1</v>
      </c>
      <c r="K26" s="5" t="s">
        <v>166</v>
      </c>
      <c r="L26" s="5" t="s">
        <v>8</v>
      </c>
      <c r="M26" s="9">
        <v>0.03</v>
      </c>
      <c r="N26" s="4">
        <v>3.0000000000000027E-2</v>
      </c>
      <c r="O26" s="4">
        <v>0</v>
      </c>
    </row>
    <row r="27" spans="1:15" x14ac:dyDescent="0.25">
      <c r="A27" s="5" t="s">
        <v>169</v>
      </c>
      <c r="B27" s="5">
        <v>0</v>
      </c>
      <c r="C27" s="5">
        <v>19</v>
      </c>
      <c r="D27" s="5">
        <v>27</v>
      </c>
      <c r="E27" s="5" t="s">
        <v>242</v>
      </c>
      <c r="F27" s="5" t="s">
        <v>170</v>
      </c>
      <c r="G27" s="5">
        <v>2</v>
      </c>
      <c r="H27" s="5" t="s">
        <v>167</v>
      </c>
      <c r="I27" s="5" t="s">
        <v>168</v>
      </c>
      <c r="J27" s="5" t="s">
        <v>0</v>
      </c>
      <c r="K27" s="5" t="s">
        <v>166</v>
      </c>
      <c r="L27" s="5" t="s">
        <v>3</v>
      </c>
      <c r="M27" s="9">
        <v>0.03</v>
      </c>
      <c r="N27" s="4">
        <v>3.0000000000000027E-2</v>
      </c>
      <c r="O27" s="4">
        <v>3.0000000000000027E-2</v>
      </c>
    </row>
    <row r="28" spans="1:15" x14ac:dyDescent="0.25">
      <c r="A28" s="5" t="s">
        <v>165</v>
      </c>
      <c r="B28" s="5">
        <v>0</v>
      </c>
      <c r="C28" s="5">
        <v>22</v>
      </c>
      <c r="D28" s="5">
        <v>30</v>
      </c>
      <c r="E28" s="5" t="s">
        <v>243</v>
      </c>
      <c r="F28" s="5" t="s">
        <v>165</v>
      </c>
      <c r="G28" s="5">
        <v>1</v>
      </c>
      <c r="H28" s="5" t="s">
        <v>159</v>
      </c>
      <c r="I28" s="5" t="s">
        <v>163</v>
      </c>
      <c r="J28" s="5" t="s">
        <v>1</v>
      </c>
      <c r="K28" s="5" t="s">
        <v>158</v>
      </c>
      <c r="L28" s="5" t="s">
        <v>8</v>
      </c>
      <c r="M28" s="9">
        <v>0</v>
      </c>
      <c r="N28" s="4">
        <v>0</v>
      </c>
      <c r="O28" s="4">
        <v>0</v>
      </c>
    </row>
    <row r="29" spans="1:15" x14ac:dyDescent="0.25">
      <c r="A29" s="5" t="s">
        <v>164</v>
      </c>
      <c r="B29" s="5">
        <v>0</v>
      </c>
      <c r="C29" s="5">
        <v>22</v>
      </c>
      <c r="D29" s="5">
        <v>30</v>
      </c>
      <c r="E29" s="5" t="s">
        <v>243</v>
      </c>
      <c r="F29" s="5" t="s">
        <v>165</v>
      </c>
      <c r="G29" s="5">
        <v>2</v>
      </c>
      <c r="H29" s="5" t="s">
        <v>159</v>
      </c>
      <c r="I29" s="5" t="s">
        <v>163</v>
      </c>
      <c r="J29" s="5" t="s">
        <v>0</v>
      </c>
      <c r="K29" s="5" t="s">
        <v>158</v>
      </c>
      <c r="L29" s="5" t="s">
        <v>3</v>
      </c>
      <c r="M29" s="9">
        <v>0</v>
      </c>
      <c r="N29" s="4">
        <v>0</v>
      </c>
      <c r="O29" s="4">
        <v>0</v>
      </c>
    </row>
    <row r="30" spans="1:15" x14ac:dyDescent="0.25">
      <c r="A30" s="5" t="s">
        <v>162</v>
      </c>
      <c r="B30" s="5">
        <v>0</v>
      </c>
      <c r="C30" s="5">
        <v>22</v>
      </c>
      <c r="D30" s="5">
        <v>33</v>
      </c>
      <c r="E30" s="5" t="s">
        <v>244</v>
      </c>
      <c r="F30" s="5" t="s">
        <v>162</v>
      </c>
      <c r="G30" s="5">
        <v>1</v>
      </c>
      <c r="H30" s="5" t="s">
        <v>159</v>
      </c>
      <c r="I30" s="5" t="s">
        <v>160</v>
      </c>
      <c r="J30" s="5" t="s">
        <v>1</v>
      </c>
      <c r="K30" s="5" t="s">
        <v>158</v>
      </c>
      <c r="L30" s="5" t="s">
        <v>8</v>
      </c>
      <c r="M30" s="8">
        <v>0.04</v>
      </c>
      <c r="N30" s="4">
        <v>4.0000000000000036E-2</v>
      </c>
      <c r="O30" s="4">
        <v>0</v>
      </c>
    </row>
    <row r="31" spans="1:15" x14ac:dyDescent="0.25">
      <c r="A31" s="5" t="s">
        <v>161</v>
      </c>
      <c r="B31" s="5">
        <v>0</v>
      </c>
      <c r="C31" s="5">
        <v>22</v>
      </c>
      <c r="D31" s="5">
        <v>33</v>
      </c>
      <c r="E31" s="5" t="s">
        <v>244</v>
      </c>
      <c r="F31" s="5" t="s">
        <v>162</v>
      </c>
      <c r="G31" s="5">
        <v>2</v>
      </c>
      <c r="H31" s="5" t="s">
        <v>159</v>
      </c>
      <c r="I31" s="5" t="s">
        <v>160</v>
      </c>
      <c r="J31" s="5" t="s">
        <v>0</v>
      </c>
      <c r="K31" s="5" t="s">
        <v>158</v>
      </c>
      <c r="L31" s="5" t="s">
        <v>3</v>
      </c>
      <c r="M31" s="8">
        <v>0.04</v>
      </c>
      <c r="N31" s="4">
        <v>4.0000000000000036E-2</v>
      </c>
      <c r="O31" s="4">
        <v>4.0000000000000036E-2</v>
      </c>
    </row>
    <row r="32" spans="1:15" x14ac:dyDescent="0.25">
      <c r="A32" s="5" t="s">
        <v>157</v>
      </c>
      <c r="B32" s="5">
        <v>0</v>
      </c>
      <c r="C32" s="5">
        <v>25</v>
      </c>
      <c r="D32" s="5">
        <v>38</v>
      </c>
      <c r="E32" s="5" t="s">
        <v>245</v>
      </c>
      <c r="F32" s="5" t="s">
        <v>157</v>
      </c>
      <c r="G32" s="5">
        <v>1</v>
      </c>
      <c r="H32" s="5" t="s">
        <v>151</v>
      </c>
      <c r="I32" s="5" t="s">
        <v>155</v>
      </c>
      <c r="J32" s="5" t="s">
        <v>1</v>
      </c>
      <c r="K32" s="5" t="s">
        <v>150</v>
      </c>
      <c r="L32" s="5" t="s">
        <v>8</v>
      </c>
      <c r="M32" s="9">
        <v>0</v>
      </c>
      <c r="N32" s="4">
        <v>0</v>
      </c>
      <c r="O32" s="4">
        <v>0</v>
      </c>
    </row>
    <row r="33" spans="1:15" x14ac:dyDescent="0.25">
      <c r="A33" s="5" t="s">
        <v>156</v>
      </c>
      <c r="B33" s="5">
        <v>0</v>
      </c>
      <c r="C33" s="5">
        <v>25</v>
      </c>
      <c r="D33" s="5">
        <v>38</v>
      </c>
      <c r="E33" s="5" t="s">
        <v>245</v>
      </c>
      <c r="F33" s="5" t="s">
        <v>157</v>
      </c>
      <c r="G33" s="5">
        <v>2</v>
      </c>
      <c r="H33" s="5" t="s">
        <v>151</v>
      </c>
      <c r="I33" s="5" t="s">
        <v>155</v>
      </c>
      <c r="J33" s="5" t="s">
        <v>0</v>
      </c>
      <c r="K33" s="5" t="s">
        <v>150</v>
      </c>
      <c r="L33" s="5" t="s">
        <v>3</v>
      </c>
      <c r="M33" s="9">
        <v>0</v>
      </c>
      <c r="N33" s="4">
        <v>0</v>
      </c>
      <c r="O33" s="4">
        <v>0</v>
      </c>
    </row>
    <row r="34" spans="1:15" x14ac:dyDescent="0.25">
      <c r="A34" s="5" t="s">
        <v>154</v>
      </c>
      <c r="B34" s="5">
        <v>0</v>
      </c>
      <c r="C34" s="5">
        <v>25</v>
      </c>
      <c r="D34" s="5">
        <v>40</v>
      </c>
      <c r="E34" s="5" t="s">
        <v>246</v>
      </c>
      <c r="F34" s="5" t="s">
        <v>154</v>
      </c>
      <c r="G34" s="5">
        <v>1</v>
      </c>
      <c r="H34" s="5" t="s">
        <v>151</v>
      </c>
      <c r="I34" s="5" t="s">
        <v>152</v>
      </c>
      <c r="J34" s="5" t="s">
        <v>1</v>
      </c>
      <c r="K34" s="5" t="s">
        <v>150</v>
      </c>
      <c r="L34" s="5" t="s">
        <v>8</v>
      </c>
      <c r="M34" s="9">
        <v>0</v>
      </c>
      <c r="N34" s="4">
        <v>0</v>
      </c>
      <c r="O34" s="4">
        <v>0</v>
      </c>
    </row>
    <row r="35" spans="1:15" x14ac:dyDescent="0.25">
      <c r="A35" s="5" t="s">
        <v>153</v>
      </c>
      <c r="B35" s="5">
        <v>0</v>
      </c>
      <c r="C35" s="5">
        <v>25</v>
      </c>
      <c r="D35" s="5">
        <v>40</v>
      </c>
      <c r="E35" s="5" t="s">
        <v>246</v>
      </c>
      <c r="F35" s="5" t="s">
        <v>154</v>
      </c>
      <c r="G35" s="5">
        <v>2</v>
      </c>
      <c r="H35" s="5" t="s">
        <v>151</v>
      </c>
      <c r="I35" s="5" t="s">
        <v>152</v>
      </c>
      <c r="J35" s="5" t="s">
        <v>0</v>
      </c>
      <c r="K35" s="5" t="s">
        <v>150</v>
      </c>
      <c r="L35" s="5" t="s">
        <v>3</v>
      </c>
      <c r="M35" s="9">
        <v>0</v>
      </c>
      <c r="N35" s="4">
        <v>0</v>
      </c>
      <c r="O35" s="4">
        <v>0</v>
      </c>
    </row>
    <row r="36" spans="1:15" x14ac:dyDescent="0.25">
      <c r="A36" s="5" t="s">
        <v>149</v>
      </c>
      <c r="B36" s="5">
        <v>0</v>
      </c>
      <c r="C36" s="5">
        <v>28</v>
      </c>
      <c r="D36" s="5">
        <v>43</v>
      </c>
      <c r="E36" s="5" t="s">
        <v>247</v>
      </c>
      <c r="F36" s="5" t="s">
        <v>149</v>
      </c>
      <c r="G36" s="5">
        <v>1</v>
      </c>
      <c r="H36" s="5" t="s">
        <v>137</v>
      </c>
      <c r="I36" s="5" t="s">
        <v>147</v>
      </c>
      <c r="J36" s="5" t="s">
        <v>1</v>
      </c>
      <c r="K36" s="5" t="s">
        <v>136</v>
      </c>
      <c r="L36" s="5" t="s">
        <v>8</v>
      </c>
      <c r="M36" s="9">
        <v>0.02</v>
      </c>
      <c r="N36" s="4">
        <v>2.0000000000000018E-2</v>
      </c>
      <c r="O36" s="4">
        <v>0</v>
      </c>
    </row>
    <row r="37" spans="1:15" x14ac:dyDescent="0.25">
      <c r="A37" s="5" t="s">
        <v>148</v>
      </c>
      <c r="B37" s="5">
        <v>0</v>
      </c>
      <c r="C37" s="5">
        <v>28</v>
      </c>
      <c r="D37" s="5">
        <v>43</v>
      </c>
      <c r="E37" s="5" t="s">
        <v>247</v>
      </c>
      <c r="F37" s="5" t="s">
        <v>149</v>
      </c>
      <c r="G37" s="5">
        <v>2</v>
      </c>
      <c r="H37" s="5" t="s">
        <v>137</v>
      </c>
      <c r="I37" s="5" t="s">
        <v>147</v>
      </c>
      <c r="J37" s="5" t="s">
        <v>0</v>
      </c>
      <c r="K37" s="5" t="s">
        <v>136</v>
      </c>
      <c r="L37" s="5" t="s">
        <v>3</v>
      </c>
      <c r="M37" s="9">
        <v>0.02</v>
      </c>
      <c r="N37" s="4">
        <v>2.0000000000000018E-2</v>
      </c>
      <c r="O37" s="4">
        <v>2.000000000000024E-2</v>
      </c>
    </row>
    <row r="38" spans="1:15" x14ac:dyDescent="0.25">
      <c r="A38" s="5" t="s">
        <v>146</v>
      </c>
      <c r="B38" s="5">
        <v>0</v>
      </c>
      <c r="C38" s="5">
        <v>28</v>
      </c>
      <c r="D38" s="5">
        <v>45</v>
      </c>
      <c r="E38" s="5" t="s">
        <v>248</v>
      </c>
      <c r="F38" s="5" t="s">
        <v>146</v>
      </c>
      <c r="G38" s="5">
        <v>1</v>
      </c>
      <c r="H38" s="5" t="s">
        <v>137</v>
      </c>
      <c r="I38" s="5" t="s">
        <v>144</v>
      </c>
      <c r="J38" s="5" t="s">
        <v>1</v>
      </c>
      <c r="K38" s="5" t="s">
        <v>136</v>
      </c>
      <c r="L38" s="5" t="s">
        <v>8</v>
      </c>
      <c r="M38" s="9">
        <v>0.02</v>
      </c>
      <c r="N38" s="4">
        <v>2.0000000000000018E-2</v>
      </c>
      <c r="O38" s="4">
        <v>0</v>
      </c>
    </row>
    <row r="39" spans="1:15" x14ac:dyDescent="0.25">
      <c r="A39" s="5" t="s">
        <v>145</v>
      </c>
      <c r="B39" s="5">
        <v>0</v>
      </c>
      <c r="C39" s="5">
        <v>28</v>
      </c>
      <c r="D39" s="5">
        <v>45</v>
      </c>
      <c r="E39" s="5" t="s">
        <v>248</v>
      </c>
      <c r="F39" s="5" t="s">
        <v>146</v>
      </c>
      <c r="G39" s="5">
        <v>2</v>
      </c>
      <c r="H39" s="5" t="s">
        <v>137</v>
      </c>
      <c r="I39" s="5" t="s">
        <v>144</v>
      </c>
      <c r="J39" s="5" t="s">
        <v>0</v>
      </c>
      <c r="K39" s="5" t="s">
        <v>136</v>
      </c>
      <c r="L39" s="5" t="s">
        <v>3</v>
      </c>
      <c r="M39" s="9">
        <v>0.02</v>
      </c>
      <c r="N39" s="4">
        <v>2.0000000000000018E-2</v>
      </c>
      <c r="O39" s="4">
        <v>2.000000000000024E-2</v>
      </c>
    </row>
    <row r="40" spans="1:15" x14ac:dyDescent="0.25">
      <c r="A40" s="5" t="s">
        <v>143</v>
      </c>
      <c r="B40" s="5">
        <v>0</v>
      </c>
      <c r="C40" s="5">
        <v>28</v>
      </c>
      <c r="D40" s="5">
        <v>47</v>
      </c>
      <c r="E40" s="5" t="s">
        <v>249</v>
      </c>
      <c r="F40" s="5" t="s">
        <v>143</v>
      </c>
      <c r="G40" s="5">
        <v>1</v>
      </c>
      <c r="H40" s="5" t="s">
        <v>137</v>
      </c>
      <c r="I40" s="5" t="s">
        <v>141</v>
      </c>
      <c r="J40" s="5" t="s">
        <v>1</v>
      </c>
      <c r="K40" s="5" t="s">
        <v>136</v>
      </c>
      <c r="L40" s="5" t="s">
        <v>8</v>
      </c>
      <c r="M40" s="9">
        <v>0.02</v>
      </c>
      <c r="N40" s="4">
        <v>2.0000000000000018E-2</v>
      </c>
      <c r="O40" s="4">
        <v>0</v>
      </c>
    </row>
    <row r="41" spans="1:15" x14ac:dyDescent="0.25">
      <c r="A41" s="5" t="s">
        <v>142</v>
      </c>
      <c r="B41" s="5">
        <v>0</v>
      </c>
      <c r="C41" s="5">
        <v>28</v>
      </c>
      <c r="D41" s="5">
        <v>47</v>
      </c>
      <c r="E41" s="5" t="s">
        <v>249</v>
      </c>
      <c r="F41" s="5" t="s">
        <v>143</v>
      </c>
      <c r="G41" s="5">
        <v>2</v>
      </c>
      <c r="H41" s="5" t="s">
        <v>137</v>
      </c>
      <c r="I41" s="5" t="s">
        <v>141</v>
      </c>
      <c r="J41" s="5" t="s">
        <v>0</v>
      </c>
      <c r="K41" s="5" t="s">
        <v>136</v>
      </c>
      <c r="L41" s="5" t="s">
        <v>3</v>
      </c>
      <c r="M41" s="9">
        <v>0.02</v>
      </c>
      <c r="N41" s="4">
        <v>2.0000000000000018E-2</v>
      </c>
      <c r="O41" s="4">
        <v>2.0000000000000462E-2</v>
      </c>
    </row>
    <row r="42" spans="1:15" x14ac:dyDescent="0.25">
      <c r="A42" s="5" t="s">
        <v>140</v>
      </c>
      <c r="B42" s="5">
        <v>0</v>
      </c>
      <c r="C42" s="5">
        <v>28</v>
      </c>
      <c r="D42" s="5">
        <v>49</v>
      </c>
      <c r="E42" s="5" t="s">
        <v>250</v>
      </c>
      <c r="F42" s="5" t="s">
        <v>140</v>
      </c>
      <c r="G42" s="5">
        <v>1</v>
      </c>
      <c r="H42" s="5" t="s">
        <v>137</v>
      </c>
      <c r="I42" s="5" t="s">
        <v>138</v>
      </c>
      <c r="J42" s="5" t="s">
        <v>1</v>
      </c>
      <c r="K42" s="5" t="s">
        <v>136</v>
      </c>
      <c r="L42" s="5" t="s">
        <v>8</v>
      </c>
      <c r="M42" s="9">
        <v>0.02</v>
      </c>
      <c r="N42" s="4">
        <v>2.0000000000000018E-2</v>
      </c>
      <c r="O42" s="4">
        <v>0</v>
      </c>
    </row>
    <row r="43" spans="1:15" x14ac:dyDescent="0.25">
      <c r="A43" s="5" t="s">
        <v>139</v>
      </c>
      <c r="B43" s="5">
        <v>0</v>
      </c>
      <c r="C43" s="5">
        <v>28</v>
      </c>
      <c r="D43" s="5">
        <v>49</v>
      </c>
      <c r="E43" s="5" t="s">
        <v>250</v>
      </c>
      <c r="F43" s="5" t="s">
        <v>140</v>
      </c>
      <c r="G43" s="5">
        <v>2</v>
      </c>
      <c r="H43" s="5" t="s">
        <v>137</v>
      </c>
      <c r="I43" s="5" t="s">
        <v>138</v>
      </c>
      <c r="J43" s="5" t="s">
        <v>0</v>
      </c>
      <c r="K43" s="5" t="s">
        <v>136</v>
      </c>
      <c r="L43" s="5" t="s">
        <v>3</v>
      </c>
      <c r="M43" s="9">
        <v>0.02</v>
      </c>
      <c r="N43" s="4">
        <v>2.0000000000000018E-2</v>
      </c>
      <c r="O43" s="4">
        <v>2.000000000000024E-2</v>
      </c>
    </row>
    <row r="44" spans="1:15" x14ac:dyDescent="0.25">
      <c r="A44" s="5" t="s">
        <v>135</v>
      </c>
      <c r="B44" s="5">
        <v>0</v>
      </c>
      <c r="C44" s="5">
        <v>31</v>
      </c>
      <c r="D44" s="5">
        <v>52</v>
      </c>
      <c r="E44" s="5" t="s">
        <v>251</v>
      </c>
      <c r="F44" s="5" t="s">
        <v>135</v>
      </c>
      <c r="G44" s="5">
        <v>1</v>
      </c>
      <c r="H44" s="5" t="s">
        <v>11</v>
      </c>
      <c r="I44" s="5" t="s">
        <v>14</v>
      </c>
      <c r="J44" s="5" t="s">
        <v>1</v>
      </c>
      <c r="K44" s="5" t="s">
        <v>10</v>
      </c>
      <c r="L44" s="5" t="s">
        <v>8</v>
      </c>
      <c r="M44" s="9">
        <v>0.03</v>
      </c>
      <c r="N44" s="4">
        <v>3.0000000000000027E-2</v>
      </c>
      <c r="O44" s="4">
        <v>0</v>
      </c>
    </row>
    <row r="45" spans="1:15" x14ac:dyDescent="0.25">
      <c r="A45" s="5" t="s">
        <v>134</v>
      </c>
      <c r="B45" s="5">
        <v>0</v>
      </c>
      <c r="C45" s="5">
        <v>31</v>
      </c>
      <c r="D45" s="5">
        <v>52</v>
      </c>
      <c r="E45" s="5" t="s">
        <v>251</v>
      </c>
      <c r="F45" s="5" t="s">
        <v>135</v>
      </c>
      <c r="G45" s="5">
        <v>2</v>
      </c>
      <c r="H45" s="5" t="s">
        <v>11</v>
      </c>
      <c r="I45" s="5" t="s">
        <v>14</v>
      </c>
      <c r="J45" s="5" t="s">
        <v>0</v>
      </c>
      <c r="K45" s="5" t="s">
        <v>10</v>
      </c>
      <c r="L45" s="5" t="s">
        <v>3</v>
      </c>
      <c r="M45" s="9">
        <v>0.03</v>
      </c>
      <c r="N45" s="4">
        <v>3.0000000000000027E-2</v>
      </c>
      <c r="O45" s="4">
        <v>3.0000000000000249E-2</v>
      </c>
    </row>
    <row r="46" spans="1:15" x14ac:dyDescent="0.25">
      <c r="A46" s="5" t="s">
        <v>133</v>
      </c>
      <c r="B46" s="5">
        <v>0</v>
      </c>
      <c r="C46" s="5">
        <v>31</v>
      </c>
      <c r="D46" s="5">
        <v>53</v>
      </c>
      <c r="E46" s="5" t="s">
        <v>252</v>
      </c>
      <c r="F46" s="5" t="s">
        <v>133</v>
      </c>
      <c r="G46" s="5">
        <v>1</v>
      </c>
      <c r="H46" s="5" t="s">
        <v>11</v>
      </c>
      <c r="I46" s="5" t="s">
        <v>12</v>
      </c>
      <c r="J46" s="5" t="s">
        <v>1</v>
      </c>
      <c r="K46" s="5" t="s">
        <v>10</v>
      </c>
      <c r="L46" s="5" t="s">
        <v>8</v>
      </c>
      <c r="M46" s="9">
        <v>0.04</v>
      </c>
      <c r="N46" s="4">
        <v>4.0000000000000036E-2</v>
      </c>
      <c r="O46" s="4">
        <v>0</v>
      </c>
    </row>
    <row r="47" spans="1:15" x14ac:dyDescent="0.25">
      <c r="A47" s="5" t="s">
        <v>132</v>
      </c>
      <c r="B47" s="5">
        <v>0</v>
      </c>
      <c r="C47" s="5">
        <v>31</v>
      </c>
      <c r="D47" s="5">
        <v>53</v>
      </c>
      <c r="E47" s="5" t="s">
        <v>252</v>
      </c>
      <c r="F47" s="5" t="s">
        <v>133</v>
      </c>
      <c r="G47" s="5">
        <v>2</v>
      </c>
      <c r="H47" s="5" t="s">
        <v>11</v>
      </c>
      <c r="I47" s="5" t="s">
        <v>12</v>
      </c>
      <c r="J47" s="5" t="s">
        <v>0</v>
      </c>
      <c r="K47" s="5" t="s">
        <v>10</v>
      </c>
      <c r="L47" s="5" t="s">
        <v>3</v>
      </c>
      <c r="M47" s="9">
        <v>0.04</v>
      </c>
      <c r="N47" s="4">
        <v>4.0000000000000036E-2</v>
      </c>
      <c r="O47" s="4">
        <v>4.0000000000000036E-2</v>
      </c>
    </row>
    <row r="48" spans="1:15" x14ac:dyDescent="0.25">
      <c r="A48" s="5" t="s">
        <v>131</v>
      </c>
      <c r="B48" s="5">
        <v>0</v>
      </c>
      <c r="C48" s="5">
        <v>34</v>
      </c>
      <c r="D48" s="5">
        <v>57</v>
      </c>
      <c r="E48" s="5" t="s">
        <v>253</v>
      </c>
      <c r="F48" s="5" t="s">
        <v>131</v>
      </c>
      <c r="G48" s="5">
        <v>1</v>
      </c>
      <c r="H48" s="5" t="s">
        <v>115</v>
      </c>
      <c r="I48" s="5" t="s">
        <v>129</v>
      </c>
      <c r="J48" s="5" t="s">
        <v>1</v>
      </c>
      <c r="K48" s="5" t="s">
        <v>114</v>
      </c>
      <c r="L48" s="5" t="s">
        <v>8</v>
      </c>
      <c r="M48" s="9">
        <v>0.05</v>
      </c>
      <c r="N48" s="4">
        <v>5.0000000000000044E-2</v>
      </c>
      <c r="O48" s="4">
        <v>0</v>
      </c>
    </row>
    <row r="49" spans="1:15" x14ac:dyDescent="0.25">
      <c r="A49" s="5" t="s">
        <v>130</v>
      </c>
      <c r="B49" s="5">
        <v>0</v>
      </c>
      <c r="C49" s="5">
        <v>34</v>
      </c>
      <c r="D49" s="5">
        <v>57</v>
      </c>
      <c r="E49" s="5" t="s">
        <v>253</v>
      </c>
      <c r="F49" s="5" t="s">
        <v>131</v>
      </c>
      <c r="G49" s="5">
        <v>2</v>
      </c>
      <c r="H49" s="5" t="s">
        <v>115</v>
      </c>
      <c r="I49" s="5" t="s">
        <v>129</v>
      </c>
      <c r="J49" s="5" t="s">
        <v>0</v>
      </c>
      <c r="K49" s="5" t="s">
        <v>114</v>
      </c>
      <c r="L49" s="5" t="s">
        <v>3</v>
      </c>
      <c r="M49" s="9">
        <v>0.02</v>
      </c>
      <c r="N49" s="4">
        <v>5.0000000000000044E-2</v>
      </c>
      <c r="O49" s="4">
        <v>-5.7244478685156586E-2</v>
      </c>
    </row>
    <row r="50" spans="1:15" x14ac:dyDescent="0.25">
      <c r="A50" s="5" t="s">
        <v>128</v>
      </c>
      <c r="B50" s="5">
        <v>0</v>
      </c>
      <c r="C50" s="5">
        <v>37</v>
      </c>
      <c r="D50" s="5">
        <v>58</v>
      </c>
      <c r="E50" s="5" t="s">
        <v>254</v>
      </c>
      <c r="F50" s="5" t="s">
        <v>128</v>
      </c>
      <c r="G50" s="5">
        <v>1</v>
      </c>
      <c r="H50" s="5" t="s">
        <v>120</v>
      </c>
      <c r="I50" s="5" t="s">
        <v>126</v>
      </c>
      <c r="J50" s="5" t="s">
        <v>1</v>
      </c>
      <c r="K50" s="5" t="s">
        <v>119</v>
      </c>
      <c r="L50" s="5" t="s">
        <v>8</v>
      </c>
      <c r="M50" s="9">
        <v>0.06</v>
      </c>
      <c r="N50" s="4">
        <v>6.0000000000000053E-2</v>
      </c>
      <c r="O50" s="4">
        <v>0</v>
      </c>
    </row>
    <row r="51" spans="1:15" x14ac:dyDescent="0.25">
      <c r="A51" s="5" t="s">
        <v>127</v>
      </c>
      <c r="B51" s="5">
        <v>0</v>
      </c>
      <c r="C51" s="5">
        <v>37</v>
      </c>
      <c r="D51" s="5">
        <v>58</v>
      </c>
      <c r="E51" s="5" t="s">
        <v>254</v>
      </c>
      <c r="F51" s="5" t="s">
        <v>128</v>
      </c>
      <c r="G51" s="5">
        <v>2</v>
      </c>
      <c r="H51" s="5" t="s">
        <v>120</v>
      </c>
      <c r="I51" s="5" t="s">
        <v>126</v>
      </c>
      <c r="J51" s="5" t="s">
        <v>0</v>
      </c>
      <c r="K51" s="5" t="s">
        <v>119</v>
      </c>
      <c r="L51" s="5" t="s">
        <v>3</v>
      </c>
      <c r="M51" s="9">
        <v>0.04</v>
      </c>
      <c r="N51" s="4">
        <v>6.0000000000000053E-2</v>
      </c>
      <c r="O51" s="4">
        <v>1.13755964553508E-2</v>
      </c>
    </row>
    <row r="52" spans="1:15" x14ac:dyDescent="0.25">
      <c r="A52" s="5" t="s">
        <v>125</v>
      </c>
      <c r="B52" s="5">
        <v>0</v>
      </c>
      <c r="C52" s="5">
        <v>34</v>
      </c>
      <c r="D52" s="5">
        <v>59</v>
      </c>
      <c r="E52" s="5" t="s">
        <v>255</v>
      </c>
      <c r="F52" s="5" t="s">
        <v>125</v>
      </c>
      <c r="G52" s="5">
        <v>1</v>
      </c>
      <c r="H52" s="5" t="s">
        <v>115</v>
      </c>
      <c r="I52" s="5" t="s">
        <v>256</v>
      </c>
      <c r="J52" s="5" t="s">
        <v>1</v>
      </c>
      <c r="K52" s="5" t="s">
        <v>114</v>
      </c>
      <c r="L52" s="5" t="s">
        <v>8</v>
      </c>
      <c r="M52" s="9">
        <v>2.5000000000000001E-2</v>
      </c>
      <c r="N52" s="4">
        <v>2.4999999999999911E-2</v>
      </c>
      <c r="O52" s="4">
        <v>0</v>
      </c>
    </row>
    <row r="53" spans="1:15" x14ac:dyDescent="0.25">
      <c r="A53" s="5" t="s">
        <v>124</v>
      </c>
      <c r="B53" s="5">
        <v>0</v>
      </c>
      <c r="C53" s="5">
        <v>34</v>
      </c>
      <c r="D53" s="5">
        <v>59</v>
      </c>
      <c r="E53" s="5" t="s">
        <v>255</v>
      </c>
      <c r="F53" s="5" t="s">
        <v>125</v>
      </c>
      <c r="G53" s="5">
        <v>2</v>
      </c>
      <c r="H53" s="5" t="s">
        <v>115</v>
      </c>
      <c r="I53" s="5" t="s">
        <v>256</v>
      </c>
      <c r="J53" s="5" t="s">
        <v>0</v>
      </c>
      <c r="K53" s="5" t="s">
        <v>114</v>
      </c>
      <c r="L53" s="5" t="s">
        <v>3</v>
      </c>
      <c r="M53" s="9">
        <v>2.0400000000000001E-2</v>
      </c>
      <c r="N53" s="4">
        <v>2.4999999999999911E-2</v>
      </c>
      <c r="O53" s="4">
        <v>7.8254011921137234E-3</v>
      </c>
    </row>
    <row r="54" spans="1:15" x14ac:dyDescent="0.25">
      <c r="A54" s="5" t="s">
        <v>118</v>
      </c>
      <c r="B54" s="5">
        <v>0</v>
      </c>
      <c r="C54" s="5">
        <v>34</v>
      </c>
      <c r="D54" s="5">
        <v>61</v>
      </c>
      <c r="E54" s="5" t="s">
        <v>257</v>
      </c>
      <c r="F54" s="5" t="s">
        <v>118</v>
      </c>
      <c r="G54" s="5">
        <v>1</v>
      </c>
      <c r="H54" s="5" t="s">
        <v>115</v>
      </c>
      <c r="I54" s="5" t="s">
        <v>116</v>
      </c>
      <c r="J54" s="5" t="s">
        <v>1</v>
      </c>
      <c r="K54" s="5" t="s">
        <v>114</v>
      </c>
      <c r="L54" s="5" t="s">
        <v>8</v>
      </c>
      <c r="M54" s="9">
        <v>0</v>
      </c>
      <c r="N54" s="4">
        <v>0</v>
      </c>
      <c r="O54" s="4">
        <v>0</v>
      </c>
    </row>
    <row r="55" spans="1:15" x14ac:dyDescent="0.25">
      <c r="A55" s="5" t="s">
        <v>117</v>
      </c>
      <c r="B55" s="5">
        <v>0</v>
      </c>
      <c r="C55" s="5">
        <v>34</v>
      </c>
      <c r="D55" s="5">
        <v>61</v>
      </c>
      <c r="E55" s="5" t="s">
        <v>257</v>
      </c>
      <c r="F55" s="5" t="s">
        <v>118</v>
      </c>
      <c r="G55" s="5">
        <v>2</v>
      </c>
      <c r="H55" s="5" t="s">
        <v>115</v>
      </c>
      <c r="I55" s="5" t="s">
        <v>116</v>
      </c>
      <c r="J55" s="5" t="s">
        <v>0</v>
      </c>
      <c r="K55" s="5" t="s">
        <v>114</v>
      </c>
      <c r="L55" s="5" t="s">
        <v>3</v>
      </c>
      <c r="M55" s="9">
        <v>0</v>
      </c>
      <c r="N55" s="4">
        <v>0</v>
      </c>
      <c r="O55" s="4">
        <v>0</v>
      </c>
    </row>
    <row r="56" spans="1:15" x14ac:dyDescent="0.25">
      <c r="A56" s="5" t="s">
        <v>123</v>
      </c>
      <c r="B56" s="5">
        <v>0</v>
      </c>
      <c r="C56" s="5">
        <v>37</v>
      </c>
      <c r="D56" s="5">
        <v>60</v>
      </c>
      <c r="E56" s="5" t="s">
        <v>258</v>
      </c>
      <c r="F56" s="5" t="s">
        <v>123</v>
      </c>
      <c r="G56" s="5">
        <v>1</v>
      </c>
      <c r="H56" s="5" t="s">
        <v>120</v>
      </c>
      <c r="I56" s="5" t="s">
        <v>121</v>
      </c>
      <c r="J56" s="5" t="s">
        <v>1</v>
      </c>
      <c r="K56" s="5" t="s">
        <v>119</v>
      </c>
      <c r="L56" s="5" t="s">
        <v>8</v>
      </c>
      <c r="M56" s="9">
        <v>0.06</v>
      </c>
      <c r="N56" s="4">
        <v>6.0000000000000053E-2</v>
      </c>
      <c r="O56" s="4">
        <v>0</v>
      </c>
    </row>
    <row r="57" spans="1:15" x14ac:dyDescent="0.25">
      <c r="A57" s="5" t="s">
        <v>122</v>
      </c>
      <c r="B57" s="5">
        <v>0</v>
      </c>
      <c r="C57" s="5">
        <v>37</v>
      </c>
      <c r="D57" s="5">
        <v>60</v>
      </c>
      <c r="E57" s="5" t="s">
        <v>258</v>
      </c>
      <c r="F57" s="5" t="s">
        <v>123</v>
      </c>
      <c r="G57" s="5">
        <v>2</v>
      </c>
      <c r="H57" s="5" t="s">
        <v>120</v>
      </c>
      <c r="I57" s="5" t="s">
        <v>121</v>
      </c>
      <c r="J57" s="5" t="s">
        <v>0</v>
      </c>
      <c r="K57" s="5" t="s">
        <v>119</v>
      </c>
      <c r="L57" s="5" t="s">
        <v>3</v>
      </c>
      <c r="M57" s="9">
        <v>0.04</v>
      </c>
      <c r="N57" s="4">
        <v>6.0000000000000053E-2</v>
      </c>
      <c r="O57" s="4">
        <v>1.2682217862073797E-2</v>
      </c>
    </row>
    <row r="58" spans="1:15" x14ac:dyDescent="0.25">
      <c r="A58" s="5" t="s">
        <v>113</v>
      </c>
      <c r="B58" s="5">
        <v>0</v>
      </c>
      <c r="C58" s="5">
        <v>42</v>
      </c>
      <c r="D58" s="5">
        <v>65</v>
      </c>
      <c r="E58" s="5" t="s">
        <v>259</v>
      </c>
      <c r="F58" s="5" t="s">
        <v>113</v>
      </c>
      <c r="G58" s="5">
        <v>1</v>
      </c>
      <c r="H58" s="5" t="s">
        <v>107</v>
      </c>
      <c r="I58" s="5" t="s">
        <v>111</v>
      </c>
      <c r="J58" s="5" t="s">
        <v>1</v>
      </c>
      <c r="K58" s="5" t="s">
        <v>106</v>
      </c>
      <c r="L58" s="5" t="s">
        <v>8</v>
      </c>
      <c r="M58" s="9">
        <v>0</v>
      </c>
      <c r="N58" s="4">
        <v>0</v>
      </c>
      <c r="O58" s="4">
        <v>0</v>
      </c>
    </row>
    <row r="59" spans="1:15" x14ac:dyDescent="0.25">
      <c r="A59" s="5" t="s">
        <v>112</v>
      </c>
      <c r="B59" s="5">
        <v>0</v>
      </c>
      <c r="C59" s="5">
        <v>42</v>
      </c>
      <c r="D59" s="5">
        <v>65</v>
      </c>
      <c r="E59" s="5" t="s">
        <v>259</v>
      </c>
      <c r="F59" s="5" t="s">
        <v>113</v>
      </c>
      <c r="G59" s="5">
        <v>2</v>
      </c>
      <c r="H59" s="5" t="s">
        <v>107</v>
      </c>
      <c r="I59" s="5" t="s">
        <v>111</v>
      </c>
      <c r="J59" s="5" t="s">
        <v>0</v>
      </c>
      <c r="K59" s="5" t="s">
        <v>106</v>
      </c>
      <c r="L59" s="5" t="s">
        <v>3</v>
      </c>
      <c r="M59" s="9">
        <v>0</v>
      </c>
      <c r="N59" s="4">
        <v>0</v>
      </c>
      <c r="O59" s="4">
        <v>0</v>
      </c>
    </row>
    <row r="60" spans="1:15" x14ac:dyDescent="0.25">
      <c r="A60" s="5" t="s">
        <v>110</v>
      </c>
      <c r="B60" s="5">
        <v>0</v>
      </c>
      <c r="C60" s="5">
        <v>42</v>
      </c>
      <c r="D60" s="5">
        <v>66</v>
      </c>
      <c r="E60" s="5" t="s">
        <v>260</v>
      </c>
      <c r="F60" s="5" t="s">
        <v>110</v>
      </c>
      <c r="G60" s="5">
        <v>1</v>
      </c>
      <c r="H60" s="5" t="s">
        <v>107</v>
      </c>
      <c r="I60" s="5" t="s">
        <v>108</v>
      </c>
      <c r="J60" s="5" t="s">
        <v>1</v>
      </c>
      <c r="K60" s="5" t="s">
        <v>106</v>
      </c>
      <c r="L60" s="5" t="s">
        <v>8</v>
      </c>
      <c r="M60" s="9">
        <v>0.03</v>
      </c>
      <c r="N60" s="4">
        <v>3.0000000000000027E-2</v>
      </c>
      <c r="O60" s="4">
        <v>0</v>
      </c>
    </row>
    <row r="61" spans="1:15" x14ac:dyDescent="0.25">
      <c r="A61" s="5" t="s">
        <v>109</v>
      </c>
      <c r="B61" s="5">
        <v>0</v>
      </c>
      <c r="C61" s="5">
        <v>42</v>
      </c>
      <c r="D61" s="5">
        <v>66</v>
      </c>
      <c r="E61" s="5" t="s">
        <v>260</v>
      </c>
      <c r="F61" s="5" t="s">
        <v>110</v>
      </c>
      <c r="G61" s="5">
        <v>2</v>
      </c>
      <c r="H61" s="5" t="s">
        <v>107</v>
      </c>
      <c r="I61" s="5" t="s">
        <v>108</v>
      </c>
      <c r="J61" s="5" t="s">
        <v>0</v>
      </c>
      <c r="K61" s="5" t="s">
        <v>106</v>
      </c>
      <c r="L61" s="5" t="s">
        <v>3</v>
      </c>
      <c r="M61" s="9">
        <v>0.03</v>
      </c>
      <c r="N61" s="4">
        <v>3.0000000000000027E-2</v>
      </c>
      <c r="O61" s="4">
        <v>3.0000000000000249E-2</v>
      </c>
    </row>
    <row r="62" spans="1:15" x14ac:dyDescent="0.25">
      <c r="A62" s="5" t="s">
        <v>105</v>
      </c>
      <c r="B62" s="5">
        <v>0</v>
      </c>
      <c r="C62" s="5">
        <v>44</v>
      </c>
      <c r="D62" s="5">
        <v>67</v>
      </c>
      <c r="E62" s="5" t="s">
        <v>261</v>
      </c>
      <c r="F62" s="5" t="s">
        <v>105</v>
      </c>
      <c r="G62" s="5">
        <v>1</v>
      </c>
      <c r="H62" s="5" t="s">
        <v>99</v>
      </c>
      <c r="I62" s="5" t="s">
        <v>103</v>
      </c>
      <c r="J62" s="5" t="s">
        <v>1</v>
      </c>
      <c r="K62" s="5" t="s">
        <v>98</v>
      </c>
      <c r="L62" s="5" t="s">
        <v>8</v>
      </c>
      <c r="M62" s="10">
        <v>0.01</v>
      </c>
      <c r="N62" s="4">
        <v>1.0000000000000009E-2</v>
      </c>
      <c r="O62" s="4">
        <v>0</v>
      </c>
    </row>
    <row r="63" spans="1:15" x14ac:dyDescent="0.25">
      <c r="A63" s="5" t="s">
        <v>104</v>
      </c>
      <c r="B63" s="5">
        <v>0</v>
      </c>
      <c r="C63" s="5">
        <v>44</v>
      </c>
      <c r="D63" s="5">
        <v>67</v>
      </c>
      <c r="E63" s="5" t="s">
        <v>261</v>
      </c>
      <c r="F63" s="5" t="s">
        <v>105</v>
      </c>
      <c r="G63" s="5">
        <v>2</v>
      </c>
      <c r="H63" s="5" t="s">
        <v>99</v>
      </c>
      <c r="I63" s="5" t="s">
        <v>103</v>
      </c>
      <c r="J63" s="5" t="s">
        <v>0</v>
      </c>
      <c r="K63" s="5" t="s">
        <v>98</v>
      </c>
      <c r="L63" s="5" t="s">
        <v>3</v>
      </c>
      <c r="M63" s="9">
        <v>0.02</v>
      </c>
      <c r="N63" s="4">
        <v>1.0000000000000009E-2</v>
      </c>
      <c r="O63" s="4">
        <v>3.4163760172728708E-2</v>
      </c>
    </row>
    <row r="64" spans="1:15" x14ac:dyDescent="0.25">
      <c r="A64" s="5" t="s">
        <v>102</v>
      </c>
      <c r="B64" s="5">
        <v>0</v>
      </c>
      <c r="C64" s="5">
        <v>44</v>
      </c>
      <c r="D64" s="5">
        <v>68</v>
      </c>
      <c r="E64" s="5" t="s">
        <v>262</v>
      </c>
      <c r="F64" s="5" t="s">
        <v>102</v>
      </c>
      <c r="G64" s="5">
        <v>1</v>
      </c>
      <c r="H64" s="5" t="s">
        <v>99</v>
      </c>
      <c r="I64" s="5" t="s">
        <v>100</v>
      </c>
      <c r="J64" s="5" t="s">
        <v>1</v>
      </c>
      <c r="K64" s="5" t="s">
        <v>98</v>
      </c>
      <c r="L64" s="5" t="s">
        <v>8</v>
      </c>
      <c r="M64" s="9">
        <v>0.01</v>
      </c>
      <c r="N64" s="4">
        <v>1.0000000000000009E-2</v>
      </c>
      <c r="O64" s="4">
        <v>0</v>
      </c>
    </row>
    <row r="65" spans="1:15" x14ac:dyDescent="0.25">
      <c r="A65" s="5" t="s">
        <v>101</v>
      </c>
      <c r="B65" s="5">
        <v>0</v>
      </c>
      <c r="C65" s="5">
        <v>44</v>
      </c>
      <c r="D65" s="5">
        <v>68</v>
      </c>
      <c r="E65" s="5" t="s">
        <v>262</v>
      </c>
      <c r="F65" s="5" t="s">
        <v>102</v>
      </c>
      <c r="G65" s="5">
        <v>2</v>
      </c>
      <c r="H65" s="5" t="s">
        <v>99</v>
      </c>
      <c r="I65" s="5" t="s">
        <v>100</v>
      </c>
      <c r="J65" s="5" t="s">
        <v>0</v>
      </c>
      <c r="K65" s="5" t="s">
        <v>98</v>
      </c>
      <c r="L65" s="5" t="s">
        <v>3</v>
      </c>
      <c r="M65" s="9">
        <v>0.02</v>
      </c>
      <c r="N65" s="4">
        <v>1.0000000000000009E-2</v>
      </c>
      <c r="O65" s="4">
        <v>3.9183625912692088E-2</v>
      </c>
    </row>
    <row r="66" spans="1:15" x14ac:dyDescent="0.25">
      <c r="A66" s="5" t="s">
        <v>97</v>
      </c>
      <c r="B66" s="5">
        <v>0</v>
      </c>
      <c r="C66" s="5">
        <v>46</v>
      </c>
      <c r="D66" s="5">
        <v>76</v>
      </c>
      <c r="E66" s="5" t="s">
        <v>263</v>
      </c>
      <c r="F66" s="5" t="s">
        <v>97</v>
      </c>
      <c r="G66" s="5">
        <v>1</v>
      </c>
      <c r="H66" s="5" t="s">
        <v>5</v>
      </c>
      <c r="I66" s="5" t="s">
        <v>95</v>
      </c>
      <c r="J66" s="5" t="s">
        <v>1</v>
      </c>
      <c r="K66" s="5" t="s">
        <v>4</v>
      </c>
      <c r="L66" s="5" t="s">
        <v>8</v>
      </c>
      <c r="M66" s="9">
        <v>0</v>
      </c>
      <c r="N66" s="4">
        <v>0</v>
      </c>
      <c r="O66" s="4">
        <v>0</v>
      </c>
    </row>
    <row r="67" spans="1:15" x14ac:dyDescent="0.25">
      <c r="A67" s="5" t="s">
        <v>96</v>
      </c>
      <c r="B67" s="5">
        <v>0</v>
      </c>
      <c r="C67" s="5">
        <v>46</v>
      </c>
      <c r="D67" s="5">
        <v>76</v>
      </c>
      <c r="E67" s="5" t="s">
        <v>263</v>
      </c>
      <c r="F67" s="5" t="s">
        <v>97</v>
      </c>
      <c r="G67" s="5">
        <v>2</v>
      </c>
      <c r="H67" s="5" t="s">
        <v>5</v>
      </c>
      <c r="I67" s="5" t="s">
        <v>95</v>
      </c>
      <c r="J67" s="5" t="s">
        <v>0</v>
      </c>
      <c r="K67" s="5" t="s">
        <v>4</v>
      </c>
      <c r="L67" s="5" t="s">
        <v>3</v>
      </c>
      <c r="M67" s="9">
        <v>0</v>
      </c>
      <c r="N67" s="4">
        <v>0</v>
      </c>
      <c r="O67" s="4">
        <v>0</v>
      </c>
    </row>
    <row r="68" spans="1:15" x14ac:dyDescent="0.25">
      <c r="A68" s="5" t="s">
        <v>94</v>
      </c>
      <c r="B68" s="5">
        <v>0</v>
      </c>
      <c r="C68" s="5">
        <v>48</v>
      </c>
      <c r="D68" s="5">
        <v>79</v>
      </c>
      <c r="E68" s="5" t="s">
        <v>264</v>
      </c>
      <c r="F68" s="5" t="s">
        <v>94</v>
      </c>
      <c r="G68" s="5">
        <v>1</v>
      </c>
      <c r="H68" s="5" t="s">
        <v>88</v>
      </c>
      <c r="I68" s="5" t="s">
        <v>92</v>
      </c>
      <c r="J68" s="5" t="s">
        <v>1</v>
      </c>
      <c r="K68" s="5" t="s">
        <v>87</v>
      </c>
      <c r="L68" s="5" t="s">
        <v>8</v>
      </c>
      <c r="M68" s="9">
        <v>2.5000000000000001E-2</v>
      </c>
      <c r="N68" s="4">
        <v>2.4999999999999911E-2</v>
      </c>
      <c r="O68" s="4">
        <v>0</v>
      </c>
    </row>
    <row r="69" spans="1:15" x14ac:dyDescent="0.25">
      <c r="A69" s="5" t="s">
        <v>93</v>
      </c>
      <c r="B69" s="5">
        <v>0</v>
      </c>
      <c r="C69" s="5">
        <v>48</v>
      </c>
      <c r="D69" s="5">
        <v>79</v>
      </c>
      <c r="E69" s="5" t="s">
        <v>264</v>
      </c>
      <c r="F69" s="5" t="s">
        <v>94</v>
      </c>
      <c r="G69" s="5">
        <v>2</v>
      </c>
      <c r="H69" s="5" t="s">
        <v>88</v>
      </c>
      <c r="I69" s="5" t="s">
        <v>92</v>
      </c>
      <c r="J69" s="5" t="s">
        <v>0</v>
      </c>
      <c r="K69" s="5" t="s">
        <v>87</v>
      </c>
      <c r="L69" s="5" t="s">
        <v>3</v>
      </c>
      <c r="M69" s="9">
        <v>0</v>
      </c>
      <c r="N69" s="4">
        <v>2.4999999999999911E-2</v>
      </c>
      <c r="O69" s="4">
        <v>-3.1928571428571195E-2</v>
      </c>
    </row>
    <row r="70" spans="1:15" x14ac:dyDescent="0.25">
      <c r="A70" s="5" t="s">
        <v>91</v>
      </c>
      <c r="B70" s="5">
        <v>0</v>
      </c>
      <c r="C70" s="5">
        <v>48</v>
      </c>
      <c r="D70" s="5">
        <v>87</v>
      </c>
      <c r="E70" s="5" t="s">
        <v>265</v>
      </c>
      <c r="F70" s="5" t="s">
        <v>91</v>
      </c>
      <c r="G70" s="5">
        <v>1</v>
      </c>
      <c r="H70" s="5" t="s">
        <v>88</v>
      </c>
      <c r="I70" s="5" t="s">
        <v>89</v>
      </c>
      <c r="J70" s="5" t="s">
        <v>1</v>
      </c>
      <c r="K70" s="5" t="s">
        <v>87</v>
      </c>
      <c r="L70" s="5" t="s">
        <v>8</v>
      </c>
      <c r="M70" s="9">
        <v>0.01</v>
      </c>
      <c r="N70" s="4">
        <v>1.0000000000000009E-2</v>
      </c>
      <c r="O70" s="4">
        <v>0</v>
      </c>
    </row>
    <row r="71" spans="1:15" x14ac:dyDescent="0.25">
      <c r="A71" s="5" t="s">
        <v>90</v>
      </c>
      <c r="B71" s="5">
        <v>0</v>
      </c>
      <c r="C71" s="5">
        <v>48</v>
      </c>
      <c r="D71" s="5">
        <v>87</v>
      </c>
      <c r="E71" s="5" t="s">
        <v>265</v>
      </c>
      <c r="F71" s="5" t="s">
        <v>91</v>
      </c>
      <c r="G71" s="5">
        <v>2</v>
      </c>
      <c r="H71" s="5" t="s">
        <v>88</v>
      </c>
      <c r="I71" s="5" t="s">
        <v>89</v>
      </c>
      <c r="J71" s="5" t="s">
        <v>0</v>
      </c>
      <c r="K71" s="5" t="s">
        <v>87</v>
      </c>
      <c r="L71" s="5" t="s">
        <v>3</v>
      </c>
      <c r="M71" s="9">
        <v>0</v>
      </c>
      <c r="N71" s="4">
        <v>1.0000000000000009E-2</v>
      </c>
      <c r="O71" s="4">
        <v>-1.7854545454545567E-2</v>
      </c>
    </row>
    <row r="72" spans="1:15" x14ac:dyDescent="0.25">
      <c r="A72" s="5" t="s">
        <v>86</v>
      </c>
      <c r="B72" s="5">
        <v>0</v>
      </c>
      <c r="C72" s="5">
        <v>51</v>
      </c>
      <c r="D72" s="5">
        <v>91</v>
      </c>
      <c r="E72" s="5" t="s">
        <v>266</v>
      </c>
      <c r="F72" s="5" t="s">
        <v>86</v>
      </c>
      <c r="G72" s="5">
        <v>1</v>
      </c>
      <c r="H72" s="5" t="s">
        <v>74</v>
      </c>
      <c r="I72" s="5" t="s">
        <v>84</v>
      </c>
      <c r="J72" s="5" t="s">
        <v>1</v>
      </c>
      <c r="K72" s="5" t="s">
        <v>73</v>
      </c>
      <c r="L72" s="5" t="s">
        <v>8</v>
      </c>
      <c r="M72" s="9">
        <v>0.03</v>
      </c>
      <c r="N72" s="4">
        <v>3.0000000000000027E-2</v>
      </c>
      <c r="O72" s="4">
        <v>0</v>
      </c>
    </row>
    <row r="73" spans="1:15" x14ac:dyDescent="0.25">
      <c r="A73" s="5" t="s">
        <v>85</v>
      </c>
      <c r="B73" s="5">
        <v>0</v>
      </c>
      <c r="C73" s="5">
        <v>51</v>
      </c>
      <c r="D73" s="5">
        <v>91</v>
      </c>
      <c r="E73" s="5" t="s">
        <v>266</v>
      </c>
      <c r="F73" s="5" t="s">
        <v>86</v>
      </c>
      <c r="G73" s="5">
        <v>2</v>
      </c>
      <c r="H73" s="5" t="s">
        <v>74</v>
      </c>
      <c r="I73" s="5" t="s">
        <v>84</v>
      </c>
      <c r="J73" s="5" t="s">
        <v>0</v>
      </c>
      <c r="K73" s="5" t="s">
        <v>73</v>
      </c>
      <c r="L73" s="5" t="s">
        <v>3</v>
      </c>
      <c r="M73" s="9">
        <v>0.03</v>
      </c>
      <c r="N73" s="4">
        <v>3.0000000000000027E-2</v>
      </c>
      <c r="O73" s="4">
        <v>3.0000000000000027E-2</v>
      </c>
    </row>
    <row r="74" spans="1:15" x14ac:dyDescent="0.25">
      <c r="A74" s="5" t="s">
        <v>83</v>
      </c>
      <c r="B74" s="5">
        <v>0</v>
      </c>
      <c r="C74" s="5">
        <v>51</v>
      </c>
      <c r="D74" s="5">
        <v>92</v>
      </c>
      <c r="E74" s="5" t="s">
        <v>267</v>
      </c>
      <c r="F74" s="5" t="s">
        <v>83</v>
      </c>
      <c r="G74" s="5">
        <v>1</v>
      </c>
      <c r="H74" s="5" t="s">
        <v>74</v>
      </c>
      <c r="I74" s="5" t="s">
        <v>81</v>
      </c>
      <c r="J74" s="5" t="s">
        <v>1</v>
      </c>
      <c r="K74" s="5" t="s">
        <v>73</v>
      </c>
      <c r="L74" s="5" t="s">
        <v>8</v>
      </c>
      <c r="M74" s="9">
        <v>0.03</v>
      </c>
      <c r="N74" s="4">
        <v>3.0000000000000027E-2</v>
      </c>
      <c r="O74" s="4">
        <v>0</v>
      </c>
    </row>
    <row r="75" spans="1:15" x14ac:dyDescent="0.25">
      <c r="A75" s="5" t="s">
        <v>82</v>
      </c>
      <c r="B75" s="5">
        <v>0</v>
      </c>
      <c r="C75" s="5">
        <v>51</v>
      </c>
      <c r="D75" s="5">
        <v>92</v>
      </c>
      <c r="E75" s="5" t="s">
        <v>267</v>
      </c>
      <c r="F75" s="5" t="s">
        <v>83</v>
      </c>
      <c r="G75" s="5">
        <v>2</v>
      </c>
      <c r="H75" s="5" t="s">
        <v>74</v>
      </c>
      <c r="I75" s="5" t="s">
        <v>81</v>
      </c>
      <c r="J75" s="5" t="s">
        <v>0</v>
      </c>
      <c r="K75" s="5" t="s">
        <v>73</v>
      </c>
      <c r="L75" s="5" t="s">
        <v>3</v>
      </c>
      <c r="M75" s="9">
        <v>0.03</v>
      </c>
      <c r="N75" s="4">
        <v>3.0000000000000027E-2</v>
      </c>
      <c r="O75" s="4">
        <v>3.0000000000000027E-2</v>
      </c>
    </row>
    <row r="76" spans="1:15" x14ac:dyDescent="0.25">
      <c r="A76" s="5" t="s">
        <v>80</v>
      </c>
      <c r="B76" s="5">
        <v>0</v>
      </c>
      <c r="C76" s="5">
        <v>51</v>
      </c>
      <c r="D76" s="5">
        <v>93</v>
      </c>
      <c r="E76" s="5" t="s">
        <v>268</v>
      </c>
      <c r="F76" s="5" t="s">
        <v>80</v>
      </c>
      <c r="G76" s="5">
        <v>1</v>
      </c>
      <c r="H76" s="5" t="s">
        <v>74</v>
      </c>
      <c r="I76" s="5" t="s">
        <v>78</v>
      </c>
      <c r="J76" s="5" t="s">
        <v>1</v>
      </c>
      <c r="K76" s="5" t="s">
        <v>73</v>
      </c>
      <c r="L76" s="5" t="s">
        <v>8</v>
      </c>
      <c r="M76" s="9">
        <v>0.03</v>
      </c>
      <c r="N76" s="4">
        <v>3.0000000000000027E-2</v>
      </c>
      <c r="O76" s="4">
        <v>0</v>
      </c>
    </row>
    <row r="77" spans="1:15" x14ac:dyDescent="0.25">
      <c r="A77" s="5" t="s">
        <v>79</v>
      </c>
      <c r="B77" s="5">
        <v>0</v>
      </c>
      <c r="C77" s="5">
        <v>51</v>
      </c>
      <c r="D77" s="5">
        <v>93</v>
      </c>
      <c r="E77" s="5" t="s">
        <v>268</v>
      </c>
      <c r="F77" s="5" t="s">
        <v>80</v>
      </c>
      <c r="G77" s="5">
        <v>2</v>
      </c>
      <c r="H77" s="5" t="s">
        <v>74</v>
      </c>
      <c r="I77" s="5" t="s">
        <v>78</v>
      </c>
      <c r="J77" s="5" t="s">
        <v>0</v>
      </c>
      <c r="K77" s="5" t="s">
        <v>73</v>
      </c>
      <c r="L77" s="5" t="s">
        <v>3</v>
      </c>
      <c r="M77" s="9">
        <v>0.03</v>
      </c>
      <c r="N77" s="4">
        <v>3.0000000000000027E-2</v>
      </c>
      <c r="O77" s="4">
        <v>3.0000000000000027E-2</v>
      </c>
    </row>
    <row r="78" spans="1:15" x14ac:dyDescent="0.25">
      <c r="A78" s="5" t="s">
        <v>77</v>
      </c>
      <c r="B78" s="5">
        <v>0</v>
      </c>
      <c r="C78" s="5">
        <v>51</v>
      </c>
      <c r="D78" s="5">
        <v>94</v>
      </c>
      <c r="E78" s="5" t="s">
        <v>269</v>
      </c>
      <c r="F78" s="5" t="s">
        <v>77</v>
      </c>
      <c r="G78" s="5">
        <v>1</v>
      </c>
      <c r="H78" s="5" t="s">
        <v>74</v>
      </c>
      <c r="I78" s="5" t="s">
        <v>75</v>
      </c>
      <c r="J78" s="5" t="s">
        <v>1</v>
      </c>
      <c r="K78" s="5" t="s">
        <v>73</v>
      </c>
      <c r="L78" s="5" t="s">
        <v>8</v>
      </c>
      <c r="M78" s="9">
        <v>0.03</v>
      </c>
      <c r="N78" s="4">
        <v>3.0000000000000027E-2</v>
      </c>
      <c r="O78" s="4">
        <v>0</v>
      </c>
    </row>
    <row r="79" spans="1:15" x14ac:dyDescent="0.25">
      <c r="A79" s="5" t="s">
        <v>76</v>
      </c>
      <c r="B79" s="5">
        <v>0</v>
      </c>
      <c r="C79" s="5">
        <v>51</v>
      </c>
      <c r="D79" s="5">
        <v>94</v>
      </c>
      <c r="E79" s="5" t="s">
        <v>269</v>
      </c>
      <c r="F79" s="5" t="s">
        <v>77</v>
      </c>
      <c r="G79" s="5">
        <v>2</v>
      </c>
      <c r="H79" s="5" t="s">
        <v>74</v>
      </c>
      <c r="I79" s="5" t="s">
        <v>75</v>
      </c>
      <c r="J79" s="5" t="s">
        <v>0</v>
      </c>
      <c r="K79" s="5" t="s">
        <v>73</v>
      </c>
      <c r="L79" s="5" t="s">
        <v>3</v>
      </c>
      <c r="M79" s="9">
        <v>0.03</v>
      </c>
      <c r="N79" s="4">
        <v>3.0000000000000027E-2</v>
      </c>
      <c r="O79" s="4">
        <v>3.0000000000000027E-2</v>
      </c>
    </row>
    <row r="80" spans="1:15" x14ac:dyDescent="0.25">
      <c r="A80" s="5" t="s">
        <v>72</v>
      </c>
      <c r="B80" s="5">
        <v>0</v>
      </c>
      <c r="C80" s="5">
        <v>54</v>
      </c>
      <c r="D80" s="5">
        <v>98</v>
      </c>
      <c r="E80" s="5" t="s">
        <v>270</v>
      </c>
      <c r="F80" s="5" t="s">
        <v>72</v>
      </c>
      <c r="G80" s="5">
        <v>1</v>
      </c>
      <c r="H80" s="5" t="s">
        <v>60</v>
      </c>
      <c r="I80" s="5" t="s">
        <v>70</v>
      </c>
      <c r="J80" s="5" t="s">
        <v>1</v>
      </c>
      <c r="K80" s="5" t="s">
        <v>59</v>
      </c>
      <c r="L80" s="5" t="s">
        <v>8</v>
      </c>
      <c r="M80" s="9">
        <v>0.03</v>
      </c>
      <c r="N80" s="4">
        <v>3.0000000000000027E-2</v>
      </c>
      <c r="O80" s="4">
        <v>0</v>
      </c>
    </row>
    <row r="81" spans="1:15" x14ac:dyDescent="0.25">
      <c r="A81" s="5" t="s">
        <v>71</v>
      </c>
      <c r="B81" s="5">
        <v>0</v>
      </c>
      <c r="C81" s="5">
        <v>54</v>
      </c>
      <c r="D81" s="5">
        <v>98</v>
      </c>
      <c r="E81" s="5" t="s">
        <v>270</v>
      </c>
      <c r="F81" s="5" t="s">
        <v>72</v>
      </c>
      <c r="G81" s="5">
        <v>2</v>
      </c>
      <c r="H81" s="5" t="s">
        <v>60</v>
      </c>
      <c r="I81" s="5" t="s">
        <v>70</v>
      </c>
      <c r="J81" s="5" t="s">
        <v>0</v>
      </c>
      <c r="K81" s="5" t="s">
        <v>59</v>
      </c>
      <c r="L81" s="5" t="s">
        <v>3</v>
      </c>
      <c r="M81" s="9">
        <v>0.03</v>
      </c>
      <c r="N81" s="4">
        <v>3.0000000000000027E-2</v>
      </c>
      <c r="O81" s="4">
        <v>2.9999999999999805E-2</v>
      </c>
    </row>
    <row r="82" spans="1:15" x14ac:dyDescent="0.25">
      <c r="A82" s="5" t="s">
        <v>69</v>
      </c>
      <c r="B82" s="5">
        <v>0</v>
      </c>
      <c r="C82" s="5">
        <v>54</v>
      </c>
      <c r="D82" s="5">
        <v>100</v>
      </c>
      <c r="E82" s="5" t="s">
        <v>271</v>
      </c>
      <c r="F82" s="5" t="s">
        <v>69</v>
      </c>
      <c r="G82" s="5">
        <v>1</v>
      </c>
      <c r="H82" s="5" t="s">
        <v>60</v>
      </c>
      <c r="I82" s="5" t="s">
        <v>67</v>
      </c>
      <c r="J82" s="5" t="s">
        <v>1</v>
      </c>
      <c r="K82" s="5" t="s">
        <v>59</v>
      </c>
      <c r="L82" s="5" t="s">
        <v>8</v>
      </c>
      <c r="M82" s="9">
        <v>0.03</v>
      </c>
      <c r="N82" s="4">
        <v>3.0000000000000027E-2</v>
      </c>
      <c r="O82" s="4">
        <v>0</v>
      </c>
    </row>
    <row r="83" spans="1:15" x14ac:dyDescent="0.25">
      <c r="A83" s="5" t="s">
        <v>68</v>
      </c>
      <c r="B83" s="5">
        <v>0</v>
      </c>
      <c r="C83" s="5">
        <v>54</v>
      </c>
      <c r="D83" s="5">
        <v>100</v>
      </c>
      <c r="E83" s="5" t="s">
        <v>271</v>
      </c>
      <c r="F83" s="5" t="s">
        <v>69</v>
      </c>
      <c r="G83" s="5">
        <v>2</v>
      </c>
      <c r="H83" s="5" t="s">
        <v>60</v>
      </c>
      <c r="I83" s="5" t="s">
        <v>67</v>
      </c>
      <c r="J83" s="5" t="s">
        <v>0</v>
      </c>
      <c r="K83" s="5" t="s">
        <v>59</v>
      </c>
      <c r="L83" s="5" t="s">
        <v>3</v>
      </c>
      <c r="M83" s="9">
        <v>0.03</v>
      </c>
      <c r="N83" s="4">
        <v>3.0000000000000027E-2</v>
      </c>
      <c r="O83" s="4">
        <v>2.9999999999999805E-2</v>
      </c>
    </row>
    <row r="84" spans="1:15" x14ac:dyDescent="0.25">
      <c r="A84" s="5" t="s">
        <v>66</v>
      </c>
      <c r="B84" s="5">
        <v>0</v>
      </c>
      <c r="C84" s="5">
        <v>54</v>
      </c>
      <c r="D84" s="5">
        <v>102</v>
      </c>
      <c r="E84" s="5" t="s">
        <v>272</v>
      </c>
      <c r="F84" s="5" t="s">
        <v>66</v>
      </c>
      <c r="G84" s="5">
        <v>1</v>
      </c>
      <c r="H84" s="5" t="s">
        <v>60</v>
      </c>
      <c r="I84" s="5" t="s">
        <v>64</v>
      </c>
      <c r="J84" s="5" t="s">
        <v>1</v>
      </c>
      <c r="K84" s="5" t="s">
        <v>59</v>
      </c>
      <c r="L84" s="5" t="s">
        <v>8</v>
      </c>
      <c r="M84" s="9">
        <v>0.03</v>
      </c>
      <c r="N84" s="4">
        <v>3.0000000000000027E-2</v>
      </c>
      <c r="O84" s="4">
        <v>0</v>
      </c>
    </row>
    <row r="85" spans="1:15" x14ac:dyDescent="0.25">
      <c r="A85" s="5" t="s">
        <v>65</v>
      </c>
      <c r="B85" s="5">
        <v>0</v>
      </c>
      <c r="C85" s="5">
        <v>54</v>
      </c>
      <c r="D85" s="5">
        <v>102</v>
      </c>
      <c r="E85" s="5" t="s">
        <v>272</v>
      </c>
      <c r="F85" s="5" t="s">
        <v>66</v>
      </c>
      <c r="G85" s="5">
        <v>2</v>
      </c>
      <c r="H85" s="5" t="s">
        <v>60</v>
      </c>
      <c r="I85" s="5" t="s">
        <v>64</v>
      </c>
      <c r="J85" s="5" t="s">
        <v>0</v>
      </c>
      <c r="K85" s="5" t="s">
        <v>59</v>
      </c>
      <c r="L85" s="5" t="s">
        <v>3</v>
      </c>
      <c r="M85" s="9">
        <v>0.03</v>
      </c>
      <c r="N85" s="4">
        <v>3.0000000000000027E-2</v>
      </c>
      <c r="O85" s="4">
        <v>2.9999999999999805E-2</v>
      </c>
    </row>
    <row r="86" spans="1:15" x14ac:dyDescent="0.25">
      <c r="A86" s="5" t="s">
        <v>63</v>
      </c>
      <c r="B86" s="5">
        <v>0</v>
      </c>
      <c r="C86" s="5">
        <v>54</v>
      </c>
      <c r="D86" s="5">
        <v>104</v>
      </c>
      <c r="E86" s="5" t="s">
        <v>273</v>
      </c>
      <c r="F86" s="5" t="s">
        <v>63</v>
      </c>
      <c r="G86" s="5">
        <v>1</v>
      </c>
      <c r="H86" s="5" t="s">
        <v>60</v>
      </c>
      <c r="I86" s="5" t="s">
        <v>61</v>
      </c>
      <c r="J86" s="5" t="s">
        <v>1</v>
      </c>
      <c r="K86" s="5" t="s">
        <v>59</v>
      </c>
      <c r="L86" s="5" t="s">
        <v>8</v>
      </c>
      <c r="M86" s="9">
        <v>0.03</v>
      </c>
      <c r="N86" s="4">
        <v>3.0000000000000027E-2</v>
      </c>
      <c r="O86" s="4">
        <v>0</v>
      </c>
    </row>
    <row r="87" spans="1:15" x14ac:dyDescent="0.25">
      <c r="A87" s="5" t="s">
        <v>62</v>
      </c>
      <c r="B87" s="5">
        <v>0</v>
      </c>
      <c r="C87" s="5">
        <v>54</v>
      </c>
      <c r="D87" s="5">
        <v>104</v>
      </c>
      <c r="E87" s="5" t="s">
        <v>273</v>
      </c>
      <c r="F87" s="5" t="s">
        <v>63</v>
      </c>
      <c r="G87" s="5">
        <v>2</v>
      </c>
      <c r="H87" s="5" t="s">
        <v>60</v>
      </c>
      <c r="I87" s="5" t="s">
        <v>61</v>
      </c>
      <c r="J87" s="5" t="s">
        <v>0</v>
      </c>
      <c r="K87" s="5" t="s">
        <v>59</v>
      </c>
      <c r="L87" s="5" t="s">
        <v>3</v>
      </c>
      <c r="M87" s="9">
        <v>0.03</v>
      </c>
      <c r="N87" s="4">
        <v>3.0000000000000027E-2</v>
      </c>
      <c r="O87" s="4">
        <v>2.9999999999999805E-2</v>
      </c>
    </row>
    <row r="88" spans="1:15" x14ac:dyDescent="0.25">
      <c r="A88" s="5" t="s">
        <v>58</v>
      </c>
      <c r="B88" s="5">
        <v>0</v>
      </c>
      <c r="C88" s="5">
        <v>60</v>
      </c>
      <c r="D88" s="5">
        <v>115</v>
      </c>
      <c r="E88" s="5" t="s">
        <v>274</v>
      </c>
      <c r="F88" s="5" t="s">
        <v>58</v>
      </c>
      <c r="G88" s="5">
        <v>1</v>
      </c>
      <c r="H88" s="5" t="s">
        <v>56</v>
      </c>
      <c r="I88" s="5" t="s">
        <v>56</v>
      </c>
      <c r="J88" s="5" t="s">
        <v>1</v>
      </c>
      <c r="K88" s="5" t="s">
        <v>55</v>
      </c>
      <c r="L88" s="5" t="s">
        <v>8</v>
      </c>
      <c r="M88" s="9">
        <v>0.03</v>
      </c>
      <c r="N88" s="4">
        <v>3.0000000000000027E-2</v>
      </c>
      <c r="O88" s="4">
        <v>0</v>
      </c>
    </row>
    <row r="89" spans="1:15" x14ac:dyDescent="0.25">
      <c r="A89" s="5" t="s">
        <v>57</v>
      </c>
      <c r="B89" s="5">
        <v>0</v>
      </c>
      <c r="C89" s="5">
        <v>60</v>
      </c>
      <c r="D89" s="5">
        <v>115</v>
      </c>
      <c r="E89" s="5" t="s">
        <v>274</v>
      </c>
      <c r="F89" s="5" t="s">
        <v>58</v>
      </c>
      <c r="G89" s="5">
        <v>2</v>
      </c>
      <c r="H89" s="5" t="s">
        <v>56</v>
      </c>
      <c r="I89" s="5" t="s">
        <v>56</v>
      </c>
      <c r="J89" s="5" t="s">
        <v>0</v>
      </c>
      <c r="K89" s="5" t="s">
        <v>55</v>
      </c>
      <c r="L89" s="5" t="s">
        <v>3</v>
      </c>
      <c r="M89" s="9">
        <v>0.02</v>
      </c>
      <c r="N89" s="4">
        <v>3.0000000000000027E-2</v>
      </c>
      <c r="O89" s="4">
        <v>9.0619977430497212E-3</v>
      </c>
    </row>
    <row r="90" spans="1:15" x14ac:dyDescent="0.25">
      <c r="A90" s="5" t="s">
        <v>54</v>
      </c>
      <c r="B90" s="5">
        <v>1</v>
      </c>
      <c r="C90" s="5">
        <v>1</v>
      </c>
      <c r="D90" s="5">
        <v>1</v>
      </c>
      <c r="E90" s="5" t="s">
        <v>275</v>
      </c>
      <c r="F90" s="5" t="s">
        <v>54</v>
      </c>
      <c r="G90" s="5">
        <v>1</v>
      </c>
      <c r="H90" s="5" t="s">
        <v>2</v>
      </c>
      <c r="I90" s="5" t="s">
        <v>2</v>
      </c>
      <c r="J90" s="5" t="s">
        <v>1</v>
      </c>
      <c r="K90" s="5" t="s">
        <v>33</v>
      </c>
      <c r="L90" s="5" t="s">
        <v>36</v>
      </c>
      <c r="M90" s="4">
        <v>2.1999999999999999E-2</v>
      </c>
      <c r="N90" s="4">
        <v>2.200000000000002E-2</v>
      </c>
      <c r="O90" s="4">
        <v>0</v>
      </c>
    </row>
    <row r="91" spans="1:15" x14ac:dyDescent="0.25">
      <c r="A91" s="5" t="s">
        <v>53</v>
      </c>
      <c r="B91" s="5">
        <v>1</v>
      </c>
      <c r="C91" s="5">
        <v>1</v>
      </c>
      <c r="D91" s="5">
        <v>1</v>
      </c>
      <c r="E91" s="5" t="s">
        <v>275</v>
      </c>
      <c r="F91" s="5" t="s">
        <v>54</v>
      </c>
      <c r="G91" s="5">
        <v>2</v>
      </c>
      <c r="H91" s="5" t="s">
        <v>2</v>
      </c>
      <c r="I91" s="5" t="s">
        <v>2</v>
      </c>
      <c r="J91" s="5" t="s">
        <v>0</v>
      </c>
      <c r="K91" s="5" t="s">
        <v>33</v>
      </c>
      <c r="L91" s="5" t="s">
        <v>32</v>
      </c>
      <c r="M91" s="4">
        <v>2.1999999999999999E-2</v>
      </c>
      <c r="N91" s="4">
        <v>2.200000000000002E-2</v>
      </c>
      <c r="O91" s="4">
        <v>2.200000000000002E-2</v>
      </c>
    </row>
    <row r="92" spans="1:15" x14ac:dyDescent="0.25">
      <c r="A92" s="5" t="s">
        <v>52</v>
      </c>
      <c r="B92" s="5">
        <v>1</v>
      </c>
      <c r="C92" s="5">
        <v>1</v>
      </c>
      <c r="D92" s="5">
        <v>3</v>
      </c>
      <c r="E92" s="5" t="s">
        <v>276</v>
      </c>
      <c r="F92" s="5" t="s">
        <v>52</v>
      </c>
      <c r="G92" s="5">
        <v>1</v>
      </c>
      <c r="H92" s="5" t="s">
        <v>2</v>
      </c>
      <c r="I92" s="5" t="s">
        <v>34</v>
      </c>
      <c r="J92" s="5" t="s">
        <v>1</v>
      </c>
      <c r="K92" s="5" t="s">
        <v>33</v>
      </c>
      <c r="L92" s="5" t="s">
        <v>36</v>
      </c>
      <c r="M92" s="4">
        <v>2.1999999999999999E-2</v>
      </c>
      <c r="N92" s="4">
        <v>2.200000000000002E-2</v>
      </c>
      <c r="O92" s="4">
        <v>0</v>
      </c>
    </row>
    <row r="93" spans="1:15" x14ac:dyDescent="0.25">
      <c r="A93" s="5" t="s">
        <v>51</v>
      </c>
      <c r="B93" s="5">
        <v>1</v>
      </c>
      <c r="C93" s="5">
        <v>1</v>
      </c>
      <c r="D93" s="5">
        <v>3</v>
      </c>
      <c r="E93" s="5" t="s">
        <v>276</v>
      </c>
      <c r="F93" s="5" t="s">
        <v>52</v>
      </c>
      <c r="G93" s="5">
        <v>2</v>
      </c>
      <c r="H93" s="5" t="s">
        <v>2</v>
      </c>
      <c r="I93" s="5" t="s">
        <v>34</v>
      </c>
      <c r="J93" s="5" t="s">
        <v>0</v>
      </c>
      <c r="K93" s="5" t="s">
        <v>33</v>
      </c>
      <c r="L93" s="5" t="s">
        <v>32</v>
      </c>
      <c r="M93" s="4">
        <v>2.1999999999999999E-2</v>
      </c>
      <c r="N93" s="4">
        <v>2.200000000000002E-2</v>
      </c>
      <c r="O93" s="4">
        <v>2.200000000000002E-2</v>
      </c>
    </row>
    <row r="94" spans="1:15" x14ac:dyDescent="0.25">
      <c r="A94" s="5" t="s">
        <v>50</v>
      </c>
      <c r="B94" s="5">
        <v>1</v>
      </c>
      <c r="C94" s="5">
        <v>3</v>
      </c>
      <c r="D94" s="5">
        <v>5</v>
      </c>
      <c r="E94" s="5" t="s">
        <v>277</v>
      </c>
      <c r="F94" s="5" t="s">
        <v>50</v>
      </c>
      <c r="G94" s="5">
        <v>1</v>
      </c>
      <c r="H94" s="5" t="s">
        <v>29</v>
      </c>
      <c r="I94" s="5" t="s">
        <v>29</v>
      </c>
      <c r="J94" s="5" t="s">
        <v>1</v>
      </c>
      <c r="K94" s="5" t="s">
        <v>28</v>
      </c>
      <c r="L94" s="5" t="s">
        <v>8</v>
      </c>
      <c r="M94" s="4">
        <v>0</v>
      </c>
      <c r="N94" s="4">
        <v>0</v>
      </c>
      <c r="O94" s="4">
        <v>0</v>
      </c>
    </row>
    <row r="95" spans="1:15" x14ac:dyDescent="0.25">
      <c r="A95" s="5" t="s">
        <v>49</v>
      </c>
      <c r="B95" s="5">
        <v>1</v>
      </c>
      <c r="C95" s="5">
        <v>3</v>
      </c>
      <c r="D95" s="5">
        <v>5</v>
      </c>
      <c r="E95" s="5" t="s">
        <v>277</v>
      </c>
      <c r="F95" s="5" t="s">
        <v>50</v>
      </c>
      <c r="G95" s="5">
        <v>2</v>
      </c>
      <c r="H95" s="5" t="s">
        <v>29</v>
      </c>
      <c r="I95" s="5" t="s">
        <v>29</v>
      </c>
      <c r="J95" s="5" t="s">
        <v>0</v>
      </c>
      <c r="K95" s="5" t="s">
        <v>28</v>
      </c>
      <c r="L95" s="5" t="s">
        <v>3</v>
      </c>
      <c r="M95" s="4">
        <v>0</v>
      </c>
      <c r="N95" s="4">
        <v>0</v>
      </c>
      <c r="O95" s="4">
        <v>0</v>
      </c>
    </row>
    <row r="96" spans="1:15" x14ac:dyDescent="0.25">
      <c r="A96" s="5" t="s">
        <v>48</v>
      </c>
      <c r="B96" s="5">
        <v>1</v>
      </c>
      <c r="C96" s="5">
        <v>5</v>
      </c>
      <c r="D96" s="5">
        <v>7</v>
      </c>
      <c r="E96" s="5" t="s">
        <v>278</v>
      </c>
      <c r="F96" s="5" t="s">
        <v>48</v>
      </c>
      <c r="G96" s="5">
        <v>1</v>
      </c>
      <c r="H96" s="5" t="s">
        <v>25</v>
      </c>
      <c r="I96" s="5" t="s">
        <v>25</v>
      </c>
      <c r="J96" s="5" t="s">
        <v>1</v>
      </c>
      <c r="K96" s="5" t="s">
        <v>24</v>
      </c>
      <c r="L96" s="5" t="s">
        <v>8</v>
      </c>
      <c r="M96" s="4">
        <v>0.03</v>
      </c>
      <c r="N96" s="4">
        <v>3.0000000000000027E-2</v>
      </c>
      <c r="O96" s="4">
        <v>0</v>
      </c>
    </row>
    <row r="97" spans="1:15" x14ac:dyDescent="0.25">
      <c r="A97" s="5" t="s">
        <v>47</v>
      </c>
      <c r="B97" s="5">
        <v>1</v>
      </c>
      <c r="C97" s="5">
        <v>5</v>
      </c>
      <c r="D97" s="5">
        <v>7</v>
      </c>
      <c r="E97" s="5" t="s">
        <v>278</v>
      </c>
      <c r="F97" s="5" t="s">
        <v>48</v>
      </c>
      <c r="G97" s="5">
        <v>2</v>
      </c>
      <c r="H97" s="5" t="s">
        <v>25</v>
      </c>
      <c r="I97" s="5" t="s">
        <v>25</v>
      </c>
      <c r="J97" s="5" t="s">
        <v>0</v>
      </c>
      <c r="K97" s="5" t="s">
        <v>24</v>
      </c>
      <c r="L97" s="5" t="s">
        <v>3</v>
      </c>
      <c r="M97" s="4">
        <v>0.03</v>
      </c>
      <c r="N97" s="4">
        <v>3.0000000000000027E-2</v>
      </c>
      <c r="O97" s="4">
        <v>2.9999999999999805E-2</v>
      </c>
    </row>
    <row r="98" spans="1:15" x14ac:dyDescent="0.25">
      <c r="A98" s="5" t="s">
        <v>279</v>
      </c>
      <c r="B98" s="5">
        <v>1</v>
      </c>
      <c r="C98" s="5">
        <v>7</v>
      </c>
      <c r="D98" s="5">
        <v>9</v>
      </c>
      <c r="E98" s="5" t="s">
        <v>280</v>
      </c>
      <c r="F98" s="5" t="s">
        <v>279</v>
      </c>
      <c r="G98" s="5">
        <v>1</v>
      </c>
      <c r="H98" s="5" t="s">
        <v>18</v>
      </c>
      <c r="I98" s="5" t="s">
        <v>18</v>
      </c>
      <c r="J98" s="5" t="s">
        <v>1</v>
      </c>
      <c r="K98" s="5" t="s">
        <v>17</v>
      </c>
      <c r="L98" s="5" t="s">
        <v>8</v>
      </c>
      <c r="M98" s="4">
        <v>0.03</v>
      </c>
      <c r="N98" s="4">
        <v>3.0000000000000027E-2</v>
      </c>
      <c r="O98" s="4">
        <v>0</v>
      </c>
    </row>
    <row r="99" spans="1:15" x14ac:dyDescent="0.25">
      <c r="A99" s="5" t="s">
        <v>281</v>
      </c>
      <c r="B99" s="5">
        <v>1</v>
      </c>
      <c r="C99" s="5">
        <v>7</v>
      </c>
      <c r="D99" s="5">
        <v>9</v>
      </c>
      <c r="E99" s="5" t="s">
        <v>280</v>
      </c>
      <c r="F99" s="5" t="s">
        <v>279</v>
      </c>
      <c r="G99" s="5">
        <v>2</v>
      </c>
      <c r="H99" s="5" t="s">
        <v>18</v>
      </c>
      <c r="I99" s="5" t="s">
        <v>18</v>
      </c>
      <c r="J99" s="5" t="s">
        <v>0</v>
      </c>
      <c r="K99" s="5" t="s">
        <v>17</v>
      </c>
      <c r="L99" s="5" t="s">
        <v>3</v>
      </c>
      <c r="M99" s="4">
        <v>0.03</v>
      </c>
      <c r="N99" s="4">
        <v>3.0000000000000027E-2</v>
      </c>
      <c r="O99" s="4">
        <v>3.0000000000000249E-2</v>
      </c>
    </row>
    <row r="100" spans="1:15" x14ac:dyDescent="0.25">
      <c r="A100" s="5" t="s">
        <v>46</v>
      </c>
      <c r="B100" s="5">
        <v>1</v>
      </c>
      <c r="C100" s="5">
        <v>7</v>
      </c>
      <c r="D100" s="5">
        <v>11</v>
      </c>
      <c r="E100" s="5" t="s">
        <v>282</v>
      </c>
      <c r="F100" s="5" t="s">
        <v>46</v>
      </c>
      <c r="G100" s="5">
        <v>1</v>
      </c>
      <c r="H100" s="5" t="s">
        <v>18</v>
      </c>
      <c r="I100" s="5" t="s">
        <v>19</v>
      </c>
      <c r="J100" s="5" t="s">
        <v>1</v>
      </c>
      <c r="K100" s="5" t="s">
        <v>17</v>
      </c>
      <c r="L100" s="5" t="s">
        <v>8</v>
      </c>
      <c r="M100" s="4">
        <v>0.03</v>
      </c>
      <c r="N100" s="4">
        <v>3.0000000000000027E-2</v>
      </c>
      <c r="O100" s="4">
        <v>0</v>
      </c>
    </row>
    <row r="101" spans="1:15" x14ac:dyDescent="0.25">
      <c r="A101" s="5" t="s">
        <v>283</v>
      </c>
      <c r="B101" s="5">
        <v>1</v>
      </c>
      <c r="C101" s="5">
        <v>7</v>
      </c>
      <c r="D101" s="5">
        <v>11</v>
      </c>
      <c r="E101" s="5" t="s">
        <v>282</v>
      </c>
      <c r="F101" s="5" t="s">
        <v>46</v>
      </c>
      <c r="G101" s="5">
        <v>2</v>
      </c>
      <c r="H101" s="5" t="s">
        <v>18</v>
      </c>
      <c r="I101" s="5" t="s">
        <v>19</v>
      </c>
      <c r="J101" s="5" t="s">
        <v>0</v>
      </c>
      <c r="K101" s="5" t="s">
        <v>17</v>
      </c>
      <c r="L101" s="5" t="s">
        <v>3</v>
      </c>
      <c r="M101" s="4">
        <v>0.03</v>
      </c>
      <c r="N101" s="4">
        <v>3.0000000000000027E-2</v>
      </c>
      <c r="O101" s="4">
        <v>3.0000000000000249E-2</v>
      </c>
    </row>
    <row r="102" spans="1:15" x14ac:dyDescent="0.25">
      <c r="A102" s="5" t="s">
        <v>45</v>
      </c>
      <c r="B102" s="5">
        <v>1</v>
      </c>
      <c r="C102" s="5">
        <v>31</v>
      </c>
      <c r="D102" s="5">
        <v>52</v>
      </c>
      <c r="E102" s="5" t="s">
        <v>284</v>
      </c>
      <c r="F102" s="5" t="s">
        <v>45</v>
      </c>
      <c r="G102" s="5">
        <v>1</v>
      </c>
      <c r="H102" s="5" t="s">
        <v>11</v>
      </c>
      <c r="I102" s="5" t="s">
        <v>14</v>
      </c>
      <c r="J102" s="5" t="s">
        <v>1</v>
      </c>
      <c r="K102" s="5" t="s">
        <v>10</v>
      </c>
      <c r="L102" s="5" t="s">
        <v>8</v>
      </c>
      <c r="M102" s="9">
        <v>0</v>
      </c>
      <c r="N102" s="4">
        <v>0</v>
      </c>
      <c r="O102" s="4">
        <v>0</v>
      </c>
    </row>
    <row r="103" spans="1:15" x14ac:dyDescent="0.25">
      <c r="A103" s="5" t="s">
        <v>44</v>
      </c>
      <c r="B103" s="5">
        <v>1</v>
      </c>
      <c r="C103" s="5">
        <v>31</v>
      </c>
      <c r="D103" s="5">
        <v>52</v>
      </c>
      <c r="E103" s="5" t="s">
        <v>284</v>
      </c>
      <c r="F103" s="5" t="s">
        <v>45</v>
      </c>
      <c r="G103" s="5">
        <v>2</v>
      </c>
      <c r="H103" s="5" t="s">
        <v>11</v>
      </c>
      <c r="I103" s="5" t="s">
        <v>14</v>
      </c>
      <c r="J103" s="5" t="s">
        <v>0</v>
      </c>
      <c r="K103" s="5" t="s">
        <v>10</v>
      </c>
      <c r="L103" s="5" t="s">
        <v>3</v>
      </c>
      <c r="M103" s="9">
        <v>0</v>
      </c>
      <c r="N103" s="4">
        <v>0</v>
      </c>
      <c r="O103" s="4">
        <v>0</v>
      </c>
    </row>
    <row r="104" spans="1:15" x14ac:dyDescent="0.25">
      <c r="A104" s="5" t="s">
        <v>43</v>
      </c>
      <c r="B104" s="5">
        <v>1</v>
      </c>
      <c r="C104" s="5">
        <v>31</v>
      </c>
      <c r="D104" s="5">
        <v>53</v>
      </c>
      <c r="E104" s="5" t="s">
        <v>285</v>
      </c>
      <c r="F104" s="5" t="s">
        <v>43</v>
      </c>
      <c r="G104" s="5">
        <v>1</v>
      </c>
      <c r="H104" s="5" t="s">
        <v>11</v>
      </c>
      <c r="I104" s="5" t="s">
        <v>12</v>
      </c>
      <c r="J104" s="5" t="s">
        <v>1</v>
      </c>
      <c r="K104" s="5" t="s">
        <v>10</v>
      </c>
      <c r="L104" s="5" t="s">
        <v>8</v>
      </c>
      <c r="M104" s="9">
        <v>0</v>
      </c>
      <c r="N104" s="4">
        <v>0</v>
      </c>
      <c r="O104" s="4">
        <v>0</v>
      </c>
    </row>
    <row r="105" spans="1:15" x14ac:dyDescent="0.25">
      <c r="A105" s="5" t="s">
        <v>42</v>
      </c>
      <c r="B105" s="5">
        <v>1</v>
      </c>
      <c r="C105" s="5">
        <v>31</v>
      </c>
      <c r="D105" s="5">
        <v>53</v>
      </c>
      <c r="E105" s="5" t="s">
        <v>285</v>
      </c>
      <c r="F105" s="5" t="s">
        <v>43</v>
      </c>
      <c r="G105" s="5">
        <v>2</v>
      </c>
      <c r="H105" s="5" t="s">
        <v>11</v>
      </c>
      <c r="I105" s="5" t="s">
        <v>12</v>
      </c>
      <c r="J105" s="5" t="s">
        <v>0</v>
      </c>
      <c r="K105" s="5" t="s">
        <v>10</v>
      </c>
      <c r="L105" s="5" t="s">
        <v>3</v>
      </c>
      <c r="M105" s="9">
        <v>0</v>
      </c>
      <c r="N105" s="4">
        <v>0</v>
      </c>
      <c r="O105" s="4">
        <v>0</v>
      </c>
    </row>
    <row r="106" spans="1:15" x14ac:dyDescent="0.25">
      <c r="A106" s="5" t="s">
        <v>41</v>
      </c>
      <c r="B106" s="5">
        <v>1</v>
      </c>
      <c r="C106" s="5">
        <v>46</v>
      </c>
      <c r="D106" s="5">
        <v>71</v>
      </c>
      <c r="E106" s="5" t="s">
        <v>286</v>
      </c>
      <c r="F106" s="5" t="s">
        <v>41</v>
      </c>
      <c r="G106" s="5">
        <v>1</v>
      </c>
      <c r="H106" s="5" t="s">
        <v>5</v>
      </c>
      <c r="I106" s="5" t="s">
        <v>6</v>
      </c>
      <c r="J106" s="5" t="s">
        <v>1</v>
      </c>
      <c r="K106" s="5" t="s">
        <v>4</v>
      </c>
      <c r="L106" s="5" t="s">
        <v>8</v>
      </c>
      <c r="M106" s="4">
        <v>0.03</v>
      </c>
      <c r="N106" s="4">
        <v>3.0000000000000027E-2</v>
      </c>
      <c r="O106" s="4">
        <v>0</v>
      </c>
    </row>
    <row r="107" spans="1:15" x14ac:dyDescent="0.25">
      <c r="A107" s="5" t="s">
        <v>40</v>
      </c>
      <c r="B107" s="5">
        <v>1</v>
      </c>
      <c r="C107" s="5">
        <v>46</v>
      </c>
      <c r="D107" s="5">
        <v>71</v>
      </c>
      <c r="E107" s="5" t="s">
        <v>286</v>
      </c>
      <c r="F107" s="5" t="s">
        <v>41</v>
      </c>
      <c r="G107" s="5">
        <v>2</v>
      </c>
      <c r="H107" s="5" t="s">
        <v>5</v>
      </c>
      <c r="I107" s="5" t="s">
        <v>6</v>
      </c>
      <c r="J107" s="5" t="s">
        <v>0</v>
      </c>
      <c r="K107" s="5" t="s">
        <v>4</v>
      </c>
      <c r="L107" s="5" t="s">
        <v>3</v>
      </c>
      <c r="M107" s="4">
        <v>0.03</v>
      </c>
      <c r="N107" s="4">
        <v>3.0000000000000027E-2</v>
      </c>
      <c r="O107" s="4">
        <v>2.9999999999999805E-2</v>
      </c>
    </row>
    <row r="108" spans="1:15" x14ac:dyDescent="0.25">
      <c r="A108" s="5" t="s">
        <v>39</v>
      </c>
      <c r="B108" s="5">
        <v>2</v>
      </c>
      <c r="C108" s="5">
        <v>1</v>
      </c>
      <c r="D108" s="5">
        <v>1</v>
      </c>
      <c r="E108" s="5" t="s">
        <v>287</v>
      </c>
      <c r="F108" s="5" t="s">
        <v>39</v>
      </c>
      <c r="G108" s="5">
        <v>1</v>
      </c>
      <c r="H108" s="5" t="s">
        <v>2</v>
      </c>
      <c r="I108" s="5" t="s">
        <v>2</v>
      </c>
      <c r="J108" s="5" t="s">
        <v>1</v>
      </c>
      <c r="K108" s="5" t="s">
        <v>33</v>
      </c>
      <c r="L108" s="5" t="s">
        <v>36</v>
      </c>
      <c r="M108" s="4">
        <v>2.1999999999999999E-2</v>
      </c>
      <c r="N108" s="4">
        <v>2.200000000000002E-2</v>
      </c>
      <c r="O108" s="4">
        <v>0</v>
      </c>
    </row>
    <row r="109" spans="1:15" x14ac:dyDescent="0.25">
      <c r="A109" s="5" t="s">
        <v>38</v>
      </c>
      <c r="B109" s="5">
        <v>2</v>
      </c>
      <c r="C109" s="5">
        <v>1</v>
      </c>
      <c r="D109" s="5">
        <v>1</v>
      </c>
      <c r="E109" s="5" t="s">
        <v>287</v>
      </c>
      <c r="F109" s="5" t="s">
        <v>39</v>
      </c>
      <c r="G109" s="5">
        <v>2</v>
      </c>
      <c r="H109" s="5" t="s">
        <v>2</v>
      </c>
      <c r="I109" s="5" t="s">
        <v>2</v>
      </c>
      <c r="J109" s="5" t="s">
        <v>0</v>
      </c>
      <c r="K109" s="5" t="s">
        <v>33</v>
      </c>
      <c r="L109" s="5" t="s">
        <v>32</v>
      </c>
      <c r="M109" s="4">
        <v>2.1999999999999999E-2</v>
      </c>
      <c r="N109" s="4">
        <v>2.200000000000002E-2</v>
      </c>
      <c r="O109" s="4">
        <v>2.200000000000002E-2</v>
      </c>
    </row>
    <row r="110" spans="1:15" x14ac:dyDescent="0.25">
      <c r="A110" s="5" t="s">
        <v>37</v>
      </c>
      <c r="B110" s="5">
        <v>2</v>
      </c>
      <c r="C110" s="5">
        <v>1</v>
      </c>
      <c r="D110" s="5">
        <v>3</v>
      </c>
      <c r="E110" s="5" t="s">
        <v>288</v>
      </c>
      <c r="F110" s="5" t="s">
        <v>37</v>
      </c>
      <c r="G110" s="5">
        <v>1</v>
      </c>
      <c r="H110" s="5" t="s">
        <v>2</v>
      </c>
      <c r="I110" s="5" t="s">
        <v>34</v>
      </c>
      <c r="J110" s="5" t="s">
        <v>1</v>
      </c>
      <c r="K110" s="5" t="s">
        <v>33</v>
      </c>
      <c r="L110" s="5" t="s">
        <v>36</v>
      </c>
      <c r="M110" s="4">
        <v>2.1999999999999999E-2</v>
      </c>
      <c r="N110" s="4">
        <v>2.200000000000002E-2</v>
      </c>
      <c r="O110" s="4">
        <v>0</v>
      </c>
    </row>
    <row r="111" spans="1:15" x14ac:dyDescent="0.25">
      <c r="A111" s="5" t="s">
        <v>35</v>
      </c>
      <c r="B111" s="5">
        <v>2</v>
      </c>
      <c r="C111" s="5">
        <v>1</v>
      </c>
      <c r="D111" s="5">
        <v>3</v>
      </c>
      <c r="E111" s="5" t="s">
        <v>288</v>
      </c>
      <c r="F111" s="5" t="s">
        <v>37</v>
      </c>
      <c r="G111" s="5">
        <v>2</v>
      </c>
      <c r="H111" s="5" t="s">
        <v>2</v>
      </c>
      <c r="I111" s="5" t="s">
        <v>34</v>
      </c>
      <c r="J111" s="5" t="s">
        <v>0</v>
      </c>
      <c r="K111" s="5" t="s">
        <v>33</v>
      </c>
      <c r="L111" s="5" t="s">
        <v>32</v>
      </c>
      <c r="M111" s="4">
        <v>2.1999999999999999E-2</v>
      </c>
      <c r="N111" s="4">
        <v>2.200000000000002E-2</v>
      </c>
      <c r="O111" s="4">
        <v>2.200000000000002E-2</v>
      </c>
    </row>
    <row r="112" spans="1:15" x14ac:dyDescent="0.25">
      <c r="A112" s="5" t="s">
        <v>31</v>
      </c>
      <c r="B112" s="5">
        <v>2</v>
      </c>
      <c r="C112" s="5">
        <v>3</v>
      </c>
      <c r="D112" s="5">
        <v>5</v>
      </c>
      <c r="E112" s="5" t="s">
        <v>289</v>
      </c>
      <c r="F112" s="5" t="s">
        <v>31</v>
      </c>
      <c r="G112" s="5">
        <v>1</v>
      </c>
      <c r="H112" s="5" t="s">
        <v>29</v>
      </c>
      <c r="I112" s="5" t="s">
        <v>29</v>
      </c>
      <c r="J112" s="5" t="s">
        <v>1</v>
      </c>
      <c r="K112" s="5" t="s">
        <v>28</v>
      </c>
      <c r="L112" s="5" t="s">
        <v>8</v>
      </c>
      <c r="M112" s="4">
        <v>0</v>
      </c>
      <c r="N112" s="4">
        <v>0</v>
      </c>
      <c r="O112" s="4">
        <v>0</v>
      </c>
    </row>
    <row r="113" spans="1:15" x14ac:dyDescent="0.25">
      <c r="A113" s="5" t="s">
        <v>30</v>
      </c>
      <c r="B113" s="5">
        <v>2</v>
      </c>
      <c r="C113" s="5">
        <v>3</v>
      </c>
      <c r="D113" s="5">
        <v>5</v>
      </c>
      <c r="E113" s="5" t="s">
        <v>289</v>
      </c>
      <c r="F113" s="5" t="s">
        <v>31</v>
      </c>
      <c r="G113" s="5">
        <v>2</v>
      </c>
      <c r="H113" s="5" t="s">
        <v>29</v>
      </c>
      <c r="I113" s="5" t="s">
        <v>29</v>
      </c>
      <c r="J113" s="5" t="s">
        <v>0</v>
      </c>
      <c r="K113" s="5" t="s">
        <v>28</v>
      </c>
      <c r="L113" s="5" t="s">
        <v>3</v>
      </c>
      <c r="M113" s="4">
        <v>0</v>
      </c>
      <c r="N113" s="4">
        <v>0</v>
      </c>
      <c r="O113" s="4">
        <v>0</v>
      </c>
    </row>
    <row r="114" spans="1:15" x14ac:dyDescent="0.25">
      <c r="A114" s="5" t="s">
        <v>27</v>
      </c>
      <c r="B114" s="5">
        <v>2</v>
      </c>
      <c r="C114" s="5">
        <v>5</v>
      </c>
      <c r="D114" s="5">
        <v>7</v>
      </c>
      <c r="E114" s="5" t="s">
        <v>290</v>
      </c>
      <c r="F114" s="5" t="s">
        <v>27</v>
      </c>
      <c r="G114" s="5">
        <v>1</v>
      </c>
      <c r="H114" s="5" t="s">
        <v>25</v>
      </c>
      <c r="I114" s="5" t="s">
        <v>25</v>
      </c>
      <c r="J114" s="5" t="s">
        <v>1</v>
      </c>
      <c r="K114" s="5" t="s">
        <v>24</v>
      </c>
      <c r="L114" s="5" t="s">
        <v>8</v>
      </c>
      <c r="M114" s="4">
        <v>0.03</v>
      </c>
      <c r="N114" s="4">
        <v>3.0000000000000027E-2</v>
      </c>
      <c r="O114" s="4">
        <v>0</v>
      </c>
    </row>
    <row r="115" spans="1:15" x14ac:dyDescent="0.25">
      <c r="A115" s="5" t="s">
        <v>26</v>
      </c>
      <c r="B115" s="5">
        <v>2</v>
      </c>
      <c r="C115" s="5">
        <v>5</v>
      </c>
      <c r="D115" s="5">
        <v>7</v>
      </c>
      <c r="E115" s="5" t="s">
        <v>290</v>
      </c>
      <c r="F115" s="5" t="s">
        <v>27</v>
      </c>
      <c r="G115" s="5">
        <v>2</v>
      </c>
      <c r="H115" s="5" t="s">
        <v>25</v>
      </c>
      <c r="I115" s="5" t="s">
        <v>25</v>
      </c>
      <c r="J115" s="5" t="s">
        <v>0</v>
      </c>
      <c r="K115" s="5" t="s">
        <v>24</v>
      </c>
      <c r="L115" s="5" t="s">
        <v>3</v>
      </c>
      <c r="M115" s="4">
        <v>0.03</v>
      </c>
      <c r="N115" s="4">
        <v>3.0000000000000027E-2</v>
      </c>
      <c r="O115" s="4">
        <v>2.9999999999999805E-2</v>
      </c>
    </row>
    <row r="116" spans="1:15" x14ac:dyDescent="0.25">
      <c r="A116" s="5" t="s">
        <v>23</v>
      </c>
      <c r="B116" s="5">
        <v>2</v>
      </c>
      <c r="C116" s="5">
        <v>7</v>
      </c>
      <c r="D116" s="5">
        <v>9</v>
      </c>
      <c r="E116" s="5" t="s">
        <v>291</v>
      </c>
      <c r="F116" s="5" t="s">
        <v>23</v>
      </c>
      <c r="G116" s="5">
        <v>1</v>
      </c>
      <c r="H116" s="5" t="s">
        <v>18</v>
      </c>
      <c r="I116" s="5" t="s">
        <v>18</v>
      </c>
      <c r="J116" s="5" t="s">
        <v>1</v>
      </c>
      <c r="K116" s="5" t="s">
        <v>17</v>
      </c>
      <c r="L116" s="5" t="s">
        <v>8</v>
      </c>
      <c r="M116" s="4">
        <v>0.03</v>
      </c>
      <c r="N116" s="4">
        <v>3.0000000000000027E-2</v>
      </c>
      <c r="O116" s="4">
        <v>0</v>
      </c>
    </row>
    <row r="117" spans="1:15" x14ac:dyDescent="0.25">
      <c r="A117" s="5" t="s">
        <v>22</v>
      </c>
      <c r="B117" s="5">
        <v>2</v>
      </c>
      <c r="C117" s="5">
        <v>7</v>
      </c>
      <c r="D117" s="5">
        <v>9</v>
      </c>
      <c r="E117" s="5" t="s">
        <v>291</v>
      </c>
      <c r="F117" s="5" t="s">
        <v>23</v>
      </c>
      <c r="G117" s="5">
        <v>2</v>
      </c>
      <c r="H117" s="5" t="s">
        <v>18</v>
      </c>
      <c r="I117" s="5" t="s">
        <v>18</v>
      </c>
      <c r="J117" s="5" t="s">
        <v>0</v>
      </c>
      <c r="K117" s="5" t="s">
        <v>17</v>
      </c>
      <c r="L117" s="5" t="s">
        <v>3</v>
      </c>
      <c r="M117" s="4">
        <v>0.03</v>
      </c>
      <c r="N117" s="4">
        <v>3.0000000000000027E-2</v>
      </c>
      <c r="O117" s="4">
        <v>3.0000000000000249E-2</v>
      </c>
    </row>
    <row r="118" spans="1:15" x14ac:dyDescent="0.25">
      <c r="A118" s="5" t="s">
        <v>21</v>
      </c>
      <c r="B118" s="5">
        <v>2</v>
      </c>
      <c r="C118" s="5">
        <v>7</v>
      </c>
      <c r="D118" s="5">
        <v>11</v>
      </c>
      <c r="E118" s="5" t="s">
        <v>292</v>
      </c>
      <c r="F118" s="5" t="s">
        <v>21</v>
      </c>
      <c r="G118" s="5">
        <v>1</v>
      </c>
      <c r="H118" s="5" t="s">
        <v>18</v>
      </c>
      <c r="I118" s="5" t="s">
        <v>19</v>
      </c>
      <c r="J118" s="5" t="s">
        <v>1</v>
      </c>
      <c r="K118" s="5" t="s">
        <v>17</v>
      </c>
      <c r="L118" s="5" t="s">
        <v>8</v>
      </c>
      <c r="M118" s="4">
        <v>0.03</v>
      </c>
      <c r="N118" s="4">
        <v>3.0000000000000027E-2</v>
      </c>
      <c r="O118" s="4">
        <v>0</v>
      </c>
    </row>
    <row r="119" spans="1:15" x14ac:dyDescent="0.25">
      <c r="A119" s="5" t="s">
        <v>20</v>
      </c>
      <c r="B119" s="5">
        <v>2</v>
      </c>
      <c r="C119" s="5">
        <v>7</v>
      </c>
      <c r="D119" s="5">
        <v>11</v>
      </c>
      <c r="E119" s="5" t="s">
        <v>292</v>
      </c>
      <c r="F119" s="5" t="s">
        <v>21</v>
      </c>
      <c r="G119" s="5">
        <v>2</v>
      </c>
      <c r="H119" s="5" t="s">
        <v>18</v>
      </c>
      <c r="I119" s="5" t="s">
        <v>19</v>
      </c>
      <c r="J119" s="5" t="s">
        <v>0</v>
      </c>
      <c r="K119" s="5" t="s">
        <v>17</v>
      </c>
      <c r="L119" s="5" t="s">
        <v>3</v>
      </c>
      <c r="M119" s="4">
        <v>0.03</v>
      </c>
      <c r="N119" s="4">
        <v>3.0000000000000027E-2</v>
      </c>
      <c r="O119" s="4">
        <v>3.0000000000000249E-2</v>
      </c>
    </row>
    <row r="120" spans="1:15" x14ac:dyDescent="0.25">
      <c r="A120" s="5" t="s">
        <v>16</v>
      </c>
      <c r="B120" s="5">
        <v>2</v>
      </c>
      <c r="C120" s="5">
        <v>31</v>
      </c>
      <c r="D120" s="5">
        <v>52</v>
      </c>
      <c r="E120" s="5" t="s">
        <v>293</v>
      </c>
      <c r="F120" s="5" t="s">
        <v>16</v>
      </c>
      <c r="G120" s="5">
        <v>1</v>
      </c>
      <c r="H120" s="5" t="s">
        <v>11</v>
      </c>
      <c r="I120" s="5" t="s">
        <v>14</v>
      </c>
      <c r="J120" s="5" t="s">
        <v>1</v>
      </c>
      <c r="K120" s="5" t="s">
        <v>10</v>
      </c>
      <c r="L120" s="5" t="s">
        <v>8</v>
      </c>
      <c r="M120" s="9">
        <v>-0.08</v>
      </c>
      <c r="N120" s="4">
        <v>-8.0000000000000071E-2</v>
      </c>
      <c r="O120" s="4">
        <v>0</v>
      </c>
    </row>
    <row r="121" spans="1:15" x14ac:dyDescent="0.25">
      <c r="A121" s="5" t="s">
        <v>15</v>
      </c>
      <c r="B121" s="5">
        <v>2</v>
      </c>
      <c r="C121" s="5">
        <v>31</v>
      </c>
      <c r="D121" s="5">
        <v>52</v>
      </c>
      <c r="E121" s="5" t="s">
        <v>293</v>
      </c>
      <c r="F121" s="5" t="s">
        <v>16</v>
      </c>
      <c r="G121" s="5">
        <v>2</v>
      </c>
      <c r="H121" s="5" t="s">
        <v>11</v>
      </c>
      <c r="I121" s="5" t="s">
        <v>14</v>
      </c>
      <c r="J121" s="5" t="s">
        <v>0</v>
      </c>
      <c r="K121" s="5" t="s">
        <v>10</v>
      </c>
      <c r="L121" s="5" t="s">
        <v>3</v>
      </c>
      <c r="M121" s="9">
        <v>-0.08</v>
      </c>
      <c r="N121" s="4">
        <v>-8.0000000000000071E-2</v>
      </c>
      <c r="O121" s="4">
        <v>-7.999999999999996E-2</v>
      </c>
    </row>
    <row r="122" spans="1:15" x14ac:dyDescent="0.25">
      <c r="A122" s="5" t="s">
        <v>13</v>
      </c>
      <c r="B122" s="5">
        <v>2</v>
      </c>
      <c r="C122" s="5">
        <v>31</v>
      </c>
      <c r="D122" s="5">
        <v>53</v>
      </c>
      <c r="E122" s="5" t="s">
        <v>294</v>
      </c>
      <c r="F122" s="5" t="s">
        <v>13</v>
      </c>
      <c r="G122" s="5">
        <v>1</v>
      </c>
      <c r="H122" s="5" t="s">
        <v>11</v>
      </c>
      <c r="I122" s="5" t="s">
        <v>12</v>
      </c>
      <c r="J122" s="5" t="s">
        <v>1</v>
      </c>
      <c r="K122" s="5" t="s">
        <v>10</v>
      </c>
      <c r="L122" s="5" t="s">
        <v>8</v>
      </c>
      <c r="M122" s="9">
        <v>0</v>
      </c>
      <c r="N122" s="4">
        <v>0</v>
      </c>
      <c r="O122" s="4">
        <v>0</v>
      </c>
    </row>
    <row r="123" spans="1:15" x14ac:dyDescent="0.25">
      <c r="A123" s="5" t="s">
        <v>295</v>
      </c>
      <c r="B123" s="5">
        <v>2</v>
      </c>
      <c r="C123" s="5">
        <v>31</v>
      </c>
      <c r="D123" s="5">
        <v>53</v>
      </c>
      <c r="E123" s="5" t="s">
        <v>294</v>
      </c>
      <c r="F123" s="5" t="s">
        <v>13</v>
      </c>
      <c r="G123" s="5">
        <v>2</v>
      </c>
      <c r="H123" s="5" t="s">
        <v>11</v>
      </c>
      <c r="I123" s="5" t="s">
        <v>12</v>
      </c>
      <c r="J123" s="5" t="s">
        <v>0</v>
      </c>
      <c r="K123" s="5" t="s">
        <v>10</v>
      </c>
      <c r="L123" s="5" t="s">
        <v>3</v>
      </c>
      <c r="M123" s="9">
        <v>0</v>
      </c>
      <c r="N123" s="4">
        <v>0</v>
      </c>
      <c r="O123" s="4">
        <v>0</v>
      </c>
    </row>
    <row r="124" spans="1:15" x14ac:dyDescent="0.25">
      <c r="A124" s="5" t="s">
        <v>9</v>
      </c>
      <c r="B124" s="5">
        <v>2</v>
      </c>
      <c r="C124" s="5">
        <v>46</v>
      </c>
      <c r="D124" s="5">
        <v>71</v>
      </c>
      <c r="E124" s="5" t="s">
        <v>296</v>
      </c>
      <c r="F124" s="5" t="s">
        <v>9</v>
      </c>
      <c r="G124" s="5">
        <v>1</v>
      </c>
      <c r="H124" s="5" t="s">
        <v>5</v>
      </c>
      <c r="I124" s="5" t="s">
        <v>6</v>
      </c>
      <c r="J124" s="5" t="s">
        <v>1</v>
      </c>
      <c r="K124" s="5" t="s">
        <v>4</v>
      </c>
      <c r="L124" s="5" t="s">
        <v>8</v>
      </c>
      <c r="M124" s="4">
        <v>0</v>
      </c>
      <c r="N124" s="4">
        <v>0</v>
      </c>
      <c r="O124" s="4">
        <v>0</v>
      </c>
    </row>
    <row r="125" spans="1:15" x14ac:dyDescent="0.25">
      <c r="A125" s="5" t="s">
        <v>7</v>
      </c>
      <c r="B125" s="5">
        <v>2</v>
      </c>
      <c r="C125" s="5">
        <v>46</v>
      </c>
      <c r="D125" s="5">
        <v>71</v>
      </c>
      <c r="E125" s="5" t="s">
        <v>296</v>
      </c>
      <c r="F125" s="5" t="s">
        <v>9</v>
      </c>
      <c r="G125" s="5">
        <v>2</v>
      </c>
      <c r="H125" s="5" t="s">
        <v>5</v>
      </c>
      <c r="I125" s="5" t="s">
        <v>6</v>
      </c>
      <c r="J125" s="5" t="s">
        <v>0</v>
      </c>
      <c r="K125" s="5" t="s">
        <v>4</v>
      </c>
      <c r="L125" s="5" t="s">
        <v>3</v>
      </c>
      <c r="M125" s="4">
        <v>0</v>
      </c>
      <c r="N125" s="4">
        <v>0</v>
      </c>
      <c r="O125" s="4">
        <v>0</v>
      </c>
    </row>
    <row r="126" spans="1:15" x14ac:dyDescent="0.25">
      <c r="A126" s="5"/>
      <c r="B126" s="5"/>
      <c r="C126" s="5"/>
      <c r="D126" s="5"/>
      <c r="E126" s="5"/>
      <c r="F126" s="5"/>
      <c r="G126" s="5"/>
      <c r="H126" s="5"/>
      <c r="I126" s="5"/>
      <c r="J126" s="5"/>
      <c r="K126" s="5"/>
      <c r="L126" s="5"/>
      <c r="M126" s="5"/>
      <c r="N126" s="5"/>
      <c r="O126" s="5"/>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7"/>
  <sheetViews>
    <sheetView workbookViewId="0">
      <selection activeCell="D25" sqref="D25"/>
    </sheetView>
  </sheetViews>
  <sheetFormatPr defaultRowHeight="15" x14ac:dyDescent="0.25"/>
  <cols>
    <col min="1" max="1" width="22.85546875" customWidth="1"/>
    <col min="2" max="19" width="16.28515625" style="20" customWidth="1"/>
    <col min="20" max="20" width="16.28515625" customWidth="1"/>
  </cols>
  <sheetData>
    <row r="1" spans="1:57" s="1" customFormat="1" ht="45" x14ac:dyDescent="0.25">
      <c r="A1" s="37" t="s">
        <v>396</v>
      </c>
      <c r="B1" s="38" t="s">
        <v>379</v>
      </c>
      <c r="C1" s="38" t="s">
        <v>382</v>
      </c>
      <c r="D1" s="38" t="s">
        <v>394</v>
      </c>
      <c r="E1" s="38" t="s">
        <v>390</v>
      </c>
      <c r="F1" s="38" t="s">
        <v>380</v>
      </c>
      <c r="G1" s="38" t="s">
        <v>391</v>
      </c>
      <c r="H1" s="38" t="s">
        <v>383</v>
      </c>
      <c r="I1" s="38" t="s">
        <v>392</v>
      </c>
      <c r="J1" s="38" t="s">
        <v>384</v>
      </c>
      <c r="K1" s="38" t="s">
        <v>385</v>
      </c>
      <c r="L1" s="38" t="s">
        <v>386</v>
      </c>
      <c r="M1" s="38" t="s">
        <v>387</v>
      </c>
      <c r="N1" s="38" t="s">
        <v>377</v>
      </c>
      <c r="O1" s="38" t="s">
        <v>378</v>
      </c>
      <c r="P1" s="38" t="s">
        <v>393</v>
      </c>
      <c r="Q1" s="38" t="s">
        <v>381</v>
      </c>
      <c r="R1" s="38" t="s">
        <v>389</v>
      </c>
      <c r="S1" s="38" t="s">
        <v>388</v>
      </c>
      <c r="T1" s="38" t="s">
        <v>399</v>
      </c>
      <c r="U1"/>
      <c r="V1"/>
      <c r="W1"/>
      <c r="X1"/>
      <c r="Y1"/>
      <c r="Z1"/>
      <c r="AA1"/>
      <c r="AB1"/>
      <c r="AC1"/>
      <c r="AD1"/>
      <c r="AE1"/>
      <c r="AF1"/>
      <c r="AG1"/>
      <c r="AH1"/>
      <c r="AI1"/>
      <c r="AJ1"/>
      <c r="AK1"/>
      <c r="AL1"/>
      <c r="AM1"/>
      <c r="AN1"/>
      <c r="AO1"/>
      <c r="AP1"/>
      <c r="AQ1"/>
      <c r="AR1"/>
      <c r="AS1"/>
      <c r="AT1"/>
      <c r="AU1"/>
      <c r="AV1"/>
      <c r="AW1"/>
      <c r="AX1"/>
      <c r="AY1"/>
      <c r="AZ1"/>
      <c r="BA1"/>
      <c r="BB1"/>
      <c r="BC1"/>
      <c r="BD1"/>
      <c r="BE1"/>
    </row>
    <row r="2" spans="1:57" x14ac:dyDescent="0.25">
      <c r="A2" s="19" t="s">
        <v>33</v>
      </c>
      <c r="B2" s="20">
        <v>315420.198584823</v>
      </c>
      <c r="C2" s="20">
        <v>5372763.8374017216</v>
      </c>
      <c r="D2" s="20">
        <v>162507774.66021088</v>
      </c>
      <c r="E2" s="20">
        <v>18741177.361892771</v>
      </c>
      <c r="F2" s="20">
        <v>4673331.5067157857</v>
      </c>
      <c r="G2" s="20">
        <v>28261261.172027685</v>
      </c>
      <c r="H2" s="20">
        <v>14526143.750224844</v>
      </c>
      <c r="I2" s="20">
        <v>43219.855260144897</v>
      </c>
      <c r="J2" s="20">
        <v>5482600.9674929222</v>
      </c>
      <c r="K2" s="20">
        <v>115519.38505634322</v>
      </c>
      <c r="L2" s="20">
        <v>153388.11376639694</v>
      </c>
      <c r="M2" s="20">
        <v>910970.84254543483</v>
      </c>
      <c r="N2" s="20">
        <v>3021984.3938963469</v>
      </c>
      <c r="O2" s="20">
        <v>15254.06656240399</v>
      </c>
      <c r="P2" s="20">
        <v>7790399.5625863848</v>
      </c>
      <c r="Q2" s="20">
        <v>2815058.3428722243</v>
      </c>
      <c r="R2" s="20">
        <v>73389.009128010905</v>
      </c>
      <c r="S2" s="20">
        <v>6941217.9690091582</v>
      </c>
      <c r="T2" s="20">
        <f t="shared" ref="T2:T25" si="0">SUM(B2:S2)</f>
        <v>261760874.99523422</v>
      </c>
    </row>
    <row r="3" spans="1:57" x14ac:dyDescent="0.25">
      <c r="A3" s="19" t="s">
        <v>28</v>
      </c>
      <c r="B3" s="20">
        <v>1023.2891409886023</v>
      </c>
      <c r="C3" s="20">
        <v>75441.847864725831</v>
      </c>
      <c r="D3" s="20">
        <v>8888350.197707722</v>
      </c>
      <c r="E3" s="20">
        <v>317057.73923460772</v>
      </c>
      <c r="F3" s="20">
        <v>46785.461718759849</v>
      </c>
      <c r="G3" s="20">
        <v>613563.84742347221</v>
      </c>
      <c r="H3" s="20">
        <v>43546.637888737459</v>
      </c>
      <c r="I3" s="20">
        <v>96464.323652265928</v>
      </c>
      <c r="J3" s="20">
        <v>224225.86864374194</v>
      </c>
      <c r="K3" s="20">
        <v>15209.896380086748</v>
      </c>
      <c r="L3" s="20">
        <v>90879.141831698958</v>
      </c>
      <c r="M3" s="20">
        <v>7163.0239869202551</v>
      </c>
      <c r="N3" s="20">
        <v>0</v>
      </c>
      <c r="O3" s="20">
        <v>0</v>
      </c>
      <c r="P3" s="20">
        <v>1732848.4183654524</v>
      </c>
      <c r="Q3" s="20">
        <v>1222.2620295141667</v>
      </c>
      <c r="R3" s="20">
        <v>261202.48542970026</v>
      </c>
      <c r="S3" s="20">
        <v>93233.01062340659</v>
      </c>
      <c r="T3" s="20">
        <f t="shared" si="0"/>
        <v>12508217.451921802</v>
      </c>
      <c r="U3" s="5"/>
      <c r="V3" s="5"/>
      <c r="W3" s="5"/>
      <c r="X3" s="5"/>
      <c r="Y3" s="5"/>
      <c r="Z3" s="5"/>
      <c r="AA3" s="5"/>
      <c r="AB3" s="5"/>
      <c r="AC3" s="5"/>
      <c r="AD3" s="5"/>
      <c r="AE3" s="5"/>
      <c r="AF3" s="5"/>
      <c r="AG3" s="5"/>
      <c r="AH3" s="5"/>
      <c r="AI3" s="5"/>
      <c r="AJ3" s="5"/>
      <c r="AK3" s="5"/>
      <c r="AL3" s="5"/>
      <c r="AN3" s="5"/>
      <c r="AO3" s="5"/>
      <c r="AP3" s="5"/>
      <c r="AQ3" s="5"/>
      <c r="AR3" s="5"/>
      <c r="AS3" s="5"/>
      <c r="AT3" s="5"/>
      <c r="AU3" s="5"/>
      <c r="AV3" s="5"/>
      <c r="AW3" s="5"/>
      <c r="AX3" s="5"/>
      <c r="AY3" s="5"/>
      <c r="AZ3" s="5"/>
      <c r="BA3" s="5"/>
      <c r="BB3" s="5"/>
      <c r="BC3" s="5"/>
      <c r="BD3" s="5"/>
      <c r="BE3" s="5"/>
    </row>
    <row r="4" spans="1:57" x14ac:dyDescent="0.25">
      <c r="A4" s="19" t="s">
        <v>198</v>
      </c>
      <c r="B4" s="20">
        <v>0</v>
      </c>
      <c r="C4" s="20">
        <v>13876.303798430641</v>
      </c>
      <c r="D4" s="20">
        <v>33138.207073869708</v>
      </c>
      <c r="E4" s="20">
        <v>481.25909127505093</v>
      </c>
      <c r="F4" s="20">
        <v>0</v>
      </c>
      <c r="G4" s="20">
        <v>21582.313658135521</v>
      </c>
      <c r="H4" s="20">
        <v>721.88863691257643</v>
      </c>
      <c r="I4" s="20">
        <v>1241955.7689305816</v>
      </c>
      <c r="J4" s="20">
        <v>40.104924272920655</v>
      </c>
      <c r="K4" s="20">
        <v>320.83939418336706</v>
      </c>
      <c r="L4" s="20">
        <v>882.30833400426036</v>
      </c>
      <c r="M4" s="20">
        <v>481.25909127505093</v>
      </c>
      <c r="N4" s="20">
        <v>0</v>
      </c>
      <c r="O4" s="20">
        <v>0</v>
      </c>
      <c r="P4" s="20">
        <v>228195.88406789355</v>
      </c>
      <c r="Q4" s="20">
        <v>0</v>
      </c>
      <c r="R4" s="20">
        <v>17583.266268194897</v>
      </c>
      <c r="S4" s="20">
        <v>1523.9871223709952</v>
      </c>
      <c r="T4" s="20">
        <f t="shared" si="0"/>
        <v>1560783.3903914003</v>
      </c>
      <c r="U4" s="5"/>
      <c r="V4" s="5"/>
      <c r="W4" s="5"/>
      <c r="X4" s="5"/>
      <c r="Y4" s="5"/>
      <c r="Z4" s="5"/>
      <c r="AA4" s="5"/>
      <c r="AB4" s="5"/>
      <c r="AC4" s="5"/>
      <c r="AD4" s="5"/>
      <c r="AE4" s="5"/>
      <c r="AF4" s="5"/>
      <c r="AG4" s="5"/>
      <c r="AH4" s="5"/>
      <c r="AI4" s="5"/>
      <c r="AJ4" s="5"/>
      <c r="AK4" s="5"/>
      <c r="AL4" s="5"/>
      <c r="AN4" s="5"/>
      <c r="AO4" s="5"/>
      <c r="AP4" s="5"/>
      <c r="AQ4" s="5"/>
      <c r="AR4" s="5"/>
      <c r="AS4" s="5"/>
      <c r="AT4" s="5"/>
      <c r="AU4" s="5"/>
      <c r="AV4" s="5"/>
      <c r="AW4" s="5"/>
      <c r="AX4" s="5"/>
      <c r="AY4" s="5"/>
      <c r="AZ4" s="5"/>
      <c r="BA4" s="5"/>
      <c r="BB4" s="5"/>
      <c r="BC4" s="5"/>
      <c r="BD4" s="5"/>
      <c r="BE4" s="5"/>
    </row>
    <row r="5" spans="1:57" x14ac:dyDescent="0.25">
      <c r="A5" s="19" t="s">
        <v>24</v>
      </c>
      <c r="B5" s="20">
        <v>0</v>
      </c>
      <c r="C5" s="20">
        <v>0</v>
      </c>
      <c r="D5" s="20">
        <v>51487.289748715324</v>
      </c>
      <c r="E5" s="20">
        <v>457.15684571556341</v>
      </c>
      <c r="F5" s="20">
        <v>3885.8331885822877</v>
      </c>
      <c r="G5" s="20">
        <v>9280.2839680259367</v>
      </c>
      <c r="H5" s="20">
        <v>685.73526857334434</v>
      </c>
      <c r="I5" s="20">
        <v>685.73526857334434</v>
      </c>
      <c r="J5" s="20">
        <v>6857.3526857334509</v>
      </c>
      <c r="K5" s="20">
        <v>3656.7976088787909</v>
      </c>
      <c r="L5" s="20">
        <v>5485.8821485867602</v>
      </c>
      <c r="M5" s="20">
        <v>242366.94496938097</v>
      </c>
      <c r="N5" s="20">
        <v>0</v>
      </c>
      <c r="O5" s="20">
        <v>0</v>
      </c>
      <c r="P5" s="20">
        <v>1167033.2099310611</v>
      </c>
      <c r="Q5" s="20">
        <v>1371.47053714669</v>
      </c>
      <c r="R5" s="20">
        <v>685.73526857334434</v>
      </c>
      <c r="S5" s="20">
        <v>29246.609204653167</v>
      </c>
      <c r="T5" s="20">
        <f t="shared" si="0"/>
        <v>1523186.0366422001</v>
      </c>
      <c r="U5" s="5"/>
      <c r="V5" s="5"/>
      <c r="W5" s="5"/>
      <c r="X5" s="5"/>
      <c r="Y5" s="5"/>
      <c r="Z5" s="5"/>
      <c r="AA5" s="5"/>
      <c r="AB5" s="5"/>
      <c r="AC5" s="5"/>
      <c r="AD5" s="5"/>
      <c r="AE5" s="5"/>
      <c r="AF5" s="5"/>
      <c r="AG5" s="5"/>
      <c r="AH5" s="5"/>
      <c r="AI5" s="5"/>
      <c r="AJ5" s="5"/>
      <c r="AK5" s="5"/>
      <c r="AL5" s="5"/>
      <c r="AN5" s="5"/>
      <c r="AO5" s="5"/>
      <c r="AP5" s="5"/>
      <c r="AQ5" s="5"/>
      <c r="AR5" s="5"/>
      <c r="AS5" s="5"/>
      <c r="AT5" s="5"/>
      <c r="AU5" s="5"/>
      <c r="AV5" s="5"/>
      <c r="AW5" s="5"/>
      <c r="AX5" s="5"/>
      <c r="AY5" s="5"/>
      <c r="AZ5" s="5"/>
      <c r="BA5" s="5"/>
      <c r="BB5" s="5"/>
      <c r="BC5" s="5"/>
      <c r="BD5" s="5"/>
      <c r="BE5" s="5"/>
    </row>
    <row r="6" spans="1:57" x14ac:dyDescent="0.25">
      <c r="A6" s="19" t="s">
        <v>17</v>
      </c>
      <c r="B6" s="20">
        <v>1663.3999071337519</v>
      </c>
      <c r="C6" s="20">
        <v>41426.375833160018</v>
      </c>
      <c r="D6" s="20">
        <v>415035.4871137694</v>
      </c>
      <c r="E6" s="20">
        <v>18851.865614182534</v>
      </c>
      <c r="F6" s="20">
        <v>28131.38963786577</v>
      </c>
      <c r="G6" s="20">
        <v>7545977.0521224691</v>
      </c>
      <c r="H6" s="20">
        <v>46944.753048811792</v>
      </c>
      <c r="I6" s="20">
        <v>27749.532152282485</v>
      </c>
      <c r="J6" s="20">
        <v>20330.443309412534</v>
      </c>
      <c r="K6" s="20">
        <v>18019.611193979948</v>
      </c>
      <c r="L6" s="20">
        <v>11467.46416398996</v>
      </c>
      <c r="M6" s="20">
        <v>8874.0536823466646</v>
      </c>
      <c r="N6" s="20">
        <v>184.82221190374551</v>
      </c>
      <c r="O6" s="20">
        <v>0</v>
      </c>
      <c r="P6" s="20">
        <v>122822.18102544361</v>
      </c>
      <c r="Q6" s="20">
        <v>307526.40112740133</v>
      </c>
      <c r="R6" s="20">
        <v>6852.5347844342932</v>
      </c>
      <c r="S6" s="20">
        <v>173570.40516881284</v>
      </c>
      <c r="T6" s="20">
        <f t="shared" si="0"/>
        <v>8795427.7720973995</v>
      </c>
      <c r="U6" s="5"/>
      <c r="V6" s="5"/>
      <c r="W6" s="5"/>
      <c r="X6" s="5"/>
      <c r="Y6" s="5"/>
      <c r="Z6" s="5"/>
      <c r="AA6" s="5"/>
      <c r="AB6" s="5"/>
      <c r="AC6" s="5"/>
      <c r="AD6" s="5"/>
      <c r="AE6" s="5"/>
      <c r="AF6" s="5"/>
      <c r="AG6" s="5"/>
      <c r="AH6" s="5"/>
      <c r="AI6" s="5"/>
      <c r="AJ6" s="5"/>
      <c r="AK6" s="5"/>
      <c r="AL6" s="5"/>
      <c r="AN6" s="5"/>
      <c r="AO6" s="5"/>
      <c r="AP6" s="5"/>
      <c r="AQ6" s="5"/>
      <c r="AR6" s="5"/>
      <c r="AS6" s="5"/>
      <c r="AT6" s="5"/>
      <c r="AU6" s="5"/>
      <c r="AV6" s="5"/>
      <c r="AW6" s="5"/>
      <c r="AX6" s="5"/>
      <c r="AY6" s="5"/>
      <c r="AZ6" s="5"/>
      <c r="BA6" s="5"/>
      <c r="BB6" s="5"/>
      <c r="BC6" s="5"/>
      <c r="BD6" s="5"/>
      <c r="BE6" s="5"/>
    </row>
    <row r="7" spans="1:57" x14ac:dyDescent="0.25">
      <c r="A7" s="19" t="s">
        <v>190</v>
      </c>
      <c r="B7" s="20">
        <v>0</v>
      </c>
      <c r="C7" s="20">
        <v>0</v>
      </c>
      <c r="D7" s="20">
        <v>1752.1117405685904</v>
      </c>
      <c r="E7" s="20">
        <v>134.77782619758386</v>
      </c>
      <c r="F7" s="20">
        <v>0</v>
      </c>
      <c r="G7" s="20">
        <v>6098.6966354406713</v>
      </c>
      <c r="H7" s="20">
        <v>0</v>
      </c>
      <c r="I7" s="20">
        <v>164159.39230865717</v>
      </c>
      <c r="J7" s="20">
        <v>0</v>
      </c>
      <c r="K7" s="20">
        <v>0</v>
      </c>
      <c r="L7" s="20">
        <v>0</v>
      </c>
      <c r="M7" s="20">
        <v>0</v>
      </c>
      <c r="N7" s="20">
        <v>0</v>
      </c>
      <c r="O7" s="20">
        <v>0</v>
      </c>
      <c r="P7" s="20">
        <v>3167.2789156432214</v>
      </c>
      <c r="Q7" s="20">
        <v>0</v>
      </c>
      <c r="R7" s="20">
        <v>404.33347859275159</v>
      </c>
      <c r="S7" s="20">
        <v>0</v>
      </c>
      <c r="T7" s="20">
        <f t="shared" si="0"/>
        <v>175716.59090509999</v>
      </c>
      <c r="U7" s="5"/>
      <c r="V7" s="5"/>
      <c r="W7" s="5"/>
      <c r="X7" s="5"/>
      <c r="Y7" s="5"/>
      <c r="Z7" s="5"/>
      <c r="AA7" s="5"/>
      <c r="AB7" s="5"/>
      <c r="AC7" s="5"/>
      <c r="AD7" s="5"/>
      <c r="AE7" s="5"/>
      <c r="AF7" s="5"/>
      <c r="AG7" s="5"/>
      <c r="AH7" s="5"/>
      <c r="AI7" s="5"/>
      <c r="AJ7" s="5"/>
      <c r="AK7" s="5"/>
      <c r="AL7" s="5"/>
      <c r="AN7" s="5"/>
      <c r="AO7" s="5"/>
      <c r="AP7" s="5"/>
      <c r="AQ7" s="5"/>
      <c r="AR7" s="5"/>
      <c r="AS7" s="5"/>
      <c r="AT7" s="5"/>
      <c r="AU7" s="5"/>
      <c r="AV7" s="5"/>
      <c r="AW7" s="5"/>
      <c r="AX7" s="5"/>
      <c r="AY7" s="5"/>
      <c r="AZ7" s="5"/>
      <c r="BA7" s="5"/>
      <c r="BB7" s="5"/>
      <c r="BC7" s="5"/>
      <c r="BD7" s="5"/>
      <c r="BE7" s="5"/>
    </row>
    <row r="8" spans="1:57" x14ac:dyDescent="0.25">
      <c r="A8" s="19" t="s">
        <v>180</v>
      </c>
      <c r="B8" s="20">
        <v>0</v>
      </c>
      <c r="C8" s="20">
        <v>2385.4033457961787</v>
      </c>
      <c r="D8" s="20">
        <v>135055.38233195301</v>
      </c>
      <c r="E8" s="20">
        <v>4770.8066915923609</v>
      </c>
      <c r="F8" s="20">
        <v>4590627.4293024326</v>
      </c>
      <c r="G8" s="20">
        <v>2782.9705700955437</v>
      </c>
      <c r="H8" s="20">
        <v>14908.770911226131</v>
      </c>
      <c r="I8" s="20">
        <v>9144.0461588853595</v>
      </c>
      <c r="J8" s="20">
        <v>9342.8297710350398</v>
      </c>
      <c r="K8" s="20">
        <v>0</v>
      </c>
      <c r="L8" s="20">
        <v>44726.312733678402</v>
      </c>
      <c r="M8" s="20">
        <v>9740.3969953344058</v>
      </c>
      <c r="N8" s="20">
        <v>0</v>
      </c>
      <c r="O8" s="20">
        <v>0</v>
      </c>
      <c r="P8" s="20">
        <v>4572.0230794426798</v>
      </c>
      <c r="Q8" s="20">
        <v>4572.0230794426798</v>
      </c>
      <c r="R8" s="20">
        <v>0</v>
      </c>
      <c r="S8" s="20">
        <v>8746.4789345859954</v>
      </c>
      <c r="T8" s="20">
        <f t="shared" si="0"/>
        <v>4841374.8739055004</v>
      </c>
      <c r="U8" s="5"/>
      <c r="V8" s="5"/>
      <c r="W8" s="5"/>
      <c r="X8" s="5"/>
      <c r="Y8" s="5"/>
      <c r="Z8" s="5"/>
      <c r="AA8" s="5"/>
      <c r="AB8" s="5"/>
      <c r="AC8" s="5"/>
      <c r="AD8" s="5"/>
      <c r="AE8" s="5"/>
      <c r="AF8" s="5"/>
      <c r="AG8" s="5"/>
      <c r="AH8" s="5"/>
      <c r="AI8" s="5"/>
      <c r="AJ8" s="5"/>
      <c r="AK8" s="5"/>
      <c r="AL8" s="5"/>
      <c r="AN8" s="5"/>
      <c r="AO8" s="5"/>
      <c r="AP8" s="5"/>
      <c r="AQ8" s="5"/>
      <c r="AR8" s="5"/>
      <c r="AS8" s="5"/>
      <c r="AT8" s="5"/>
      <c r="AU8" s="5"/>
      <c r="AV8" s="5"/>
      <c r="AW8" s="5"/>
      <c r="AX8" s="5"/>
      <c r="AY8" s="5"/>
      <c r="AZ8" s="5"/>
      <c r="BA8" s="5"/>
      <c r="BB8" s="5"/>
      <c r="BC8" s="5"/>
      <c r="BD8" s="5"/>
      <c r="BE8" s="5"/>
    </row>
    <row r="9" spans="1:57" x14ac:dyDescent="0.25">
      <c r="A9" s="19" t="s">
        <v>176</v>
      </c>
      <c r="B9" s="20">
        <v>0</v>
      </c>
      <c r="C9" s="20">
        <v>0</v>
      </c>
      <c r="D9" s="20">
        <v>726.42205565999984</v>
      </c>
      <c r="E9" s="20">
        <v>0</v>
      </c>
      <c r="F9" s="20">
        <v>0</v>
      </c>
      <c r="G9" s="20">
        <v>0</v>
      </c>
      <c r="H9" s="20">
        <v>0</v>
      </c>
      <c r="I9" s="20">
        <v>0</v>
      </c>
      <c r="J9" s="20">
        <v>80.713561739999989</v>
      </c>
      <c r="K9" s="20">
        <v>0</v>
      </c>
      <c r="L9" s="20">
        <v>0</v>
      </c>
      <c r="M9" s="20">
        <v>0</v>
      </c>
      <c r="N9" s="20">
        <v>0</v>
      </c>
      <c r="O9" s="20">
        <v>0</v>
      </c>
      <c r="P9" s="20">
        <v>0</v>
      </c>
      <c r="Q9" s="20">
        <v>0</v>
      </c>
      <c r="R9" s="20">
        <v>0</v>
      </c>
      <c r="S9" s="20">
        <v>0</v>
      </c>
      <c r="T9" s="20">
        <f t="shared" si="0"/>
        <v>807.13561739999977</v>
      </c>
      <c r="U9" s="5"/>
      <c r="V9" s="5"/>
      <c r="W9" s="5"/>
      <c r="X9" s="5"/>
      <c r="Y9" s="5"/>
      <c r="Z9" s="5"/>
      <c r="AA9" s="5"/>
      <c r="AB9" s="5"/>
      <c r="AC9" s="5"/>
      <c r="AD9" s="5"/>
      <c r="AE9" s="5"/>
      <c r="AF9" s="5"/>
      <c r="AG9" s="5"/>
      <c r="AH9" s="5"/>
      <c r="AI9" s="5"/>
      <c r="AJ9" s="5"/>
      <c r="AK9" s="5"/>
      <c r="AL9" s="5"/>
      <c r="AN9" s="5"/>
      <c r="AO9" s="5"/>
      <c r="AP9" s="5"/>
      <c r="AQ9" s="5"/>
      <c r="AR9" s="5"/>
      <c r="AS9" s="5"/>
      <c r="AT9" s="5"/>
      <c r="AU9" s="5"/>
      <c r="AV9" s="5"/>
      <c r="AW9" s="5"/>
      <c r="AX9" s="5"/>
      <c r="AY9" s="5"/>
      <c r="AZ9" s="5"/>
      <c r="BA9" s="5"/>
      <c r="BB9" s="5"/>
      <c r="BC9" s="5"/>
      <c r="BD9" s="5"/>
      <c r="BE9" s="5"/>
    </row>
    <row r="10" spans="1:57" x14ac:dyDescent="0.25">
      <c r="A10" s="19" t="s">
        <v>171</v>
      </c>
      <c r="B10" s="20">
        <v>0</v>
      </c>
      <c r="C10" s="20">
        <v>57095.19043809548</v>
      </c>
      <c r="D10" s="20">
        <v>172294.25680017949</v>
      </c>
      <c r="E10" s="20">
        <v>62581.457305923876</v>
      </c>
      <c r="F10" s="20">
        <v>8150.1432770505498</v>
      </c>
      <c r="G10" s="20">
        <v>5239.3778209610673</v>
      </c>
      <c r="H10" s="20">
        <v>62894.627600903637</v>
      </c>
      <c r="I10" s="20">
        <v>1746.4592736536868</v>
      </c>
      <c r="J10" s="20">
        <v>10187.679096313188</v>
      </c>
      <c r="K10" s="20">
        <v>10769.832187531081</v>
      </c>
      <c r="L10" s="20">
        <v>4234602.183082927</v>
      </c>
      <c r="M10" s="20">
        <v>31794.267686785861</v>
      </c>
      <c r="N10" s="20">
        <v>0</v>
      </c>
      <c r="O10" s="20">
        <v>0</v>
      </c>
      <c r="P10" s="20">
        <v>37929.290377593614</v>
      </c>
      <c r="Q10" s="20">
        <v>0</v>
      </c>
      <c r="R10" s="20">
        <v>873.22963682684338</v>
      </c>
      <c r="S10" s="20">
        <v>68402.6667344538</v>
      </c>
      <c r="T10" s="20">
        <f t="shared" si="0"/>
        <v>4764560.6613191999</v>
      </c>
      <c r="U10" s="5"/>
      <c r="V10" s="5"/>
      <c r="W10" s="5"/>
      <c r="X10" s="5"/>
      <c r="Y10" s="5"/>
      <c r="Z10" s="5"/>
      <c r="AA10" s="5"/>
      <c r="AB10" s="5"/>
      <c r="AC10" s="5"/>
      <c r="AD10" s="5"/>
      <c r="AE10" s="5"/>
      <c r="AF10" s="5"/>
      <c r="AG10" s="5"/>
      <c r="AH10" s="5"/>
      <c r="AI10" s="5"/>
      <c r="AJ10" s="5"/>
      <c r="AK10" s="5"/>
      <c r="AL10" s="5"/>
      <c r="AN10" s="5"/>
      <c r="AO10" s="5"/>
      <c r="AP10" s="5"/>
      <c r="AQ10" s="5"/>
      <c r="AR10" s="5"/>
      <c r="AS10" s="5"/>
      <c r="AT10" s="5"/>
      <c r="AU10" s="5"/>
      <c r="AV10" s="5"/>
      <c r="AW10" s="5"/>
      <c r="AX10" s="5"/>
      <c r="AY10" s="5"/>
      <c r="AZ10" s="5"/>
      <c r="BA10" s="5"/>
      <c r="BB10" s="5"/>
      <c r="BC10" s="5"/>
      <c r="BD10" s="5"/>
      <c r="BE10" s="5"/>
    </row>
    <row r="11" spans="1:57" x14ac:dyDescent="0.25">
      <c r="A11" s="19" t="s">
        <v>166</v>
      </c>
      <c r="B11" s="20">
        <v>753.01159252821299</v>
      </c>
      <c r="C11" s="20">
        <v>1757.0270492324948</v>
      </c>
      <c r="D11" s="20">
        <v>22464.845843758354</v>
      </c>
      <c r="E11" s="20">
        <v>0</v>
      </c>
      <c r="F11" s="20">
        <v>753.01159252821299</v>
      </c>
      <c r="G11" s="20">
        <v>0</v>
      </c>
      <c r="H11" s="20">
        <v>0</v>
      </c>
      <c r="I11" s="20">
        <v>1506.023185056426</v>
      </c>
      <c r="J11" s="20">
        <v>0</v>
      </c>
      <c r="K11" s="20">
        <v>502.00772835214121</v>
      </c>
      <c r="L11" s="20">
        <v>13303.204801331765</v>
      </c>
      <c r="M11" s="20">
        <v>2986142.5026120301</v>
      </c>
      <c r="N11" s="20">
        <v>0</v>
      </c>
      <c r="O11" s="20">
        <v>0</v>
      </c>
      <c r="P11" s="20">
        <v>4518.0695551692779</v>
      </c>
      <c r="Q11" s="20">
        <v>2510.0386417607083</v>
      </c>
      <c r="R11" s="20">
        <v>0</v>
      </c>
      <c r="S11" s="20">
        <v>10464.619815352327</v>
      </c>
      <c r="T11" s="20">
        <f t="shared" si="0"/>
        <v>3044674.3624171</v>
      </c>
      <c r="U11" s="5"/>
      <c r="V11" s="5"/>
      <c r="W11" s="5"/>
      <c r="X11" s="5"/>
      <c r="Y11" s="5"/>
      <c r="Z11" s="5"/>
      <c r="AA11" s="5"/>
      <c r="AB11" s="5"/>
      <c r="AC11" s="5"/>
      <c r="AD11" s="5"/>
      <c r="AE11" s="5"/>
      <c r="AF11" s="5"/>
      <c r="AG11" s="5"/>
      <c r="AH11" s="5"/>
      <c r="AI11" s="5"/>
      <c r="AJ11" s="5"/>
      <c r="AK11" s="5"/>
      <c r="AL11" s="5"/>
      <c r="AN11" s="5"/>
      <c r="AO11" s="5"/>
      <c r="AP11" s="5"/>
      <c r="AQ11" s="5"/>
      <c r="AR11" s="5"/>
      <c r="AS11" s="5"/>
      <c r="AT11" s="5"/>
      <c r="AU11" s="5"/>
      <c r="AV11" s="5"/>
      <c r="AW11" s="5"/>
      <c r="AX11" s="5"/>
      <c r="AY11" s="5"/>
      <c r="AZ11" s="5"/>
      <c r="BA11" s="5"/>
      <c r="BB11" s="5"/>
      <c r="BC11" s="5"/>
      <c r="BD11" s="5"/>
      <c r="BE11" s="5"/>
    </row>
    <row r="12" spans="1:57" x14ac:dyDescent="0.25">
      <c r="A12" s="19" t="s">
        <v>158</v>
      </c>
      <c r="B12" s="20">
        <v>0</v>
      </c>
      <c r="C12" s="20">
        <v>5785.598082540303</v>
      </c>
      <c r="D12" s="20">
        <v>146011.3542761881</v>
      </c>
      <c r="E12" s="20">
        <v>0</v>
      </c>
      <c r="F12" s="20">
        <v>1487.725221224649</v>
      </c>
      <c r="G12" s="20">
        <v>28101.47640091004</v>
      </c>
      <c r="H12" s="20">
        <v>3144163.4327816293</v>
      </c>
      <c r="I12" s="20">
        <v>9256.9569320644841</v>
      </c>
      <c r="J12" s="20">
        <v>2644.8448377327095</v>
      </c>
      <c r="K12" s="20">
        <v>9256.9569320644841</v>
      </c>
      <c r="L12" s="20">
        <v>16398.037993942798</v>
      </c>
      <c r="M12" s="20">
        <v>0</v>
      </c>
      <c r="N12" s="20">
        <v>0</v>
      </c>
      <c r="O12" s="20">
        <v>0</v>
      </c>
      <c r="P12" s="20">
        <v>1570.3766224037952</v>
      </c>
      <c r="Q12" s="20">
        <v>0</v>
      </c>
      <c r="R12" s="20">
        <v>0</v>
      </c>
      <c r="S12" s="20">
        <v>5950.9008848985959</v>
      </c>
      <c r="T12" s="20">
        <f t="shared" si="0"/>
        <v>3370627.6609655996</v>
      </c>
      <c r="U12" s="5"/>
      <c r="V12" s="5"/>
      <c r="W12" s="5"/>
      <c r="X12" s="5"/>
      <c r="Y12" s="5"/>
      <c r="Z12" s="5"/>
      <c r="AA12" s="5"/>
      <c r="AB12" s="5"/>
      <c r="AC12" s="5"/>
      <c r="AD12" s="5"/>
      <c r="AE12" s="5"/>
      <c r="AF12" s="5"/>
      <c r="AG12" s="5"/>
      <c r="AH12" s="5"/>
      <c r="AI12" s="5"/>
      <c r="AJ12" s="5"/>
      <c r="AK12" s="5"/>
      <c r="AL12" s="5"/>
      <c r="AN12" s="5"/>
      <c r="AO12" s="5"/>
      <c r="AP12" s="5"/>
      <c r="AQ12" s="5"/>
      <c r="AR12" s="5"/>
      <c r="AS12" s="5"/>
      <c r="AT12" s="5"/>
      <c r="AU12" s="5"/>
      <c r="AV12" s="5"/>
      <c r="AW12" s="5"/>
      <c r="AX12" s="5"/>
      <c r="AY12" s="5"/>
      <c r="AZ12" s="5"/>
      <c r="BA12" s="5"/>
      <c r="BB12" s="5"/>
      <c r="BC12" s="5"/>
      <c r="BD12" s="5"/>
      <c r="BE12" s="5"/>
    </row>
    <row r="13" spans="1:57" x14ac:dyDescent="0.25">
      <c r="A13" s="19" t="s">
        <v>150</v>
      </c>
      <c r="B13" s="20">
        <v>0</v>
      </c>
      <c r="C13" s="20">
        <v>4331289.4844679432</v>
      </c>
      <c r="D13" s="20">
        <v>34540.56323606096</v>
      </c>
      <c r="E13" s="20">
        <v>31197.928084184088</v>
      </c>
      <c r="F13" s="20">
        <v>1671.317575938433</v>
      </c>
      <c r="G13" s="20">
        <v>20612.916769907344</v>
      </c>
      <c r="H13" s="20">
        <v>70473.891118737272</v>
      </c>
      <c r="I13" s="20">
        <v>1671.317575938433</v>
      </c>
      <c r="J13" s="20">
        <v>0</v>
      </c>
      <c r="K13" s="20">
        <v>12534.881819538252</v>
      </c>
      <c r="L13" s="20">
        <v>44568.468691691567</v>
      </c>
      <c r="M13" s="20">
        <v>4178.2939398460821</v>
      </c>
      <c r="N13" s="20">
        <v>0</v>
      </c>
      <c r="O13" s="20">
        <v>0</v>
      </c>
      <c r="P13" s="20">
        <v>1392.7646466153597</v>
      </c>
      <c r="Q13" s="20">
        <v>0</v>
      </c>
      <c r="R13" s="20">
        <v>0</v>
      </c>
      <c r="S13" s="20">
        <v>32590.692730799452</v>
      </c>
      <c r="T13" s="20">
        <f t="shared" si="0"/>
        <v>4586722.5206571976</v>
      </c>
      <c r="U13" s="5"/>
      <c r="V13" s="5"/>
      <c r="W13" s="5"/>
      <c r="X13" s="5"/>
      <c r="Y13" s="5"/>
      <c r="Z13" s="5"/>
      <c r="AA13" s="5"/>
      <c r="AB13" s="5"/>
      <c r="AC13" s="5"/>
      <c r="AD13" s="5"/>
      <c r="AE13" s="5"/>
      <c r="AF13" s="5"/>
      <c r="AG13" s="5"/>
      <c r="AH13" s="5"/>
      <c r="AI13" s="5"/>
      <c r="AJ13" s="5"/>
      <c r="AK13" s="5"/>
      <c r="AL13" s="5"/>
      <c r="AN13" s="5"/>
      <c r="AO13" s="5"/>
      <c r="AP13" s="5"/>
      <c r="AQ13" s="5"/>
      <c r="AR13" s="5"/>
      <c r="AS13" s="5"/>
      <c r="AT13" s="5"/>
      <c r="AU13" s="5"/>
      <c r="AV13" s="5"/>
      <c r="AW13" s="5"/>
      <c r="AX13" s="5"/>
      <c r="AY13" s="5"/>
      <c r="AZ13" s="5"/>
      <c r="BA13" s="5"/>
      <c r="BB13" s="5"/>
      <c r="BC13" s="5"/>
      <c r="BD13" s="5"/>
      <c r="BE13" s="5"/>
    </row>
    <row r="14" spans="1:57" x14ac:dyDescent="0.25">
      <c r="A14" s="19" t="s">
        <v>136</v>
      </c>
      <c r="B14" s="20">
        <v>0</v>
      </c>
      <c r="C14" s="20">
        <v>0</v>
      </c>
      <c r="D14" s="20">
        <v>17126.948606511523</v>
      </c>
      <c r="E14" s="20">
        <v>9277.097161860409</v>
      </c>
      <c r="F14" s="20">
        <v>0</v>
      </c>
      <c r="G14" s="20">
        <v>1614051.6591045531</v>
      </c>
      <c r="H14" s="20">
        <v>13213.683388411533</v>
      </c>
      <c r="I14" s="20">
        <v>7849.8514446511135</v>
      </c>
      <c r="J14" s="20">
        <v>1427.2457172092923</v>
      </c>
      <c r="K14" s="20">
        <v>0</v>
      </c>
      <c r="L14" s="20">
        <v>0</v>
      </c>
      <c r="M14" s="20">
        <v>0</v>
      </c>
      <c r="N14" s="20">
        <v>0</v>
      </c>
      <c r="O14" s="20">
        <v>0</v>
      </c>
      <c r="P14" s="20">
        <v>253130.88993027966</v>
      </c>
      <c r="Q14" s="20">
        <v>0</v>
      </c>
      <c r="R14" s="20">
        <v>0</v>
      </c>
      <c r="S14" s="20">
        <v>3568.1142930232336</v>
      </c>
      <c r="T14" s="20">
        <f t="shared" si="0"/>
        <v>1919645.4896465</v>
      </c>
      <c r="U14" s="5"/>
      <c r="V14" s="5"/>
      <c r="W14" s="5"/>
      <c r="X14" s="5"/>
      <c r="Y14" s="5"/>
      <c r="Z14" s="5"/>
      <c r="AA14" s="5"/>
      <c r="AB14" s="5"/>
      <c r="AC14" s="5"/>
      <c r="AD14" s="5"/>
      <c r="AE14" s="5"/>
      <c r="AF14" s="5"/>
      <c r="AG14" s="5"/>
      <c r="AH14" s="5"/>
      <c r="AI14" s="5"/>
      <c r="AJ14" s="5"/>
      <c r="AK14" s="5"/>
      <c r="AL14" s="5"/>
      <c r="AN14" s="5"/>
      <c r="AO14" s="5"/>
      <c r="AP14" s="5"/>
      <c r="AQ14" s="5"/>
      <c r="AR14" s="5"/>
      <c r="AS14" s="5"/>
      <c r="AT14" s="5"/>
      <c r="AU14" s="5"/>
      <c r="AV14" s="5"/>
      <c r="AW14" s="5"/>
      <c r="AX14" s="5"/>
      <c r="AY14" s="5"/>
      <c r="AZ14" s="5"/>
      <c r="BA14" s="5"/>
      <c r="BB14" s="5"/>
      <c r="BC14" s="5"/>
      <c r="BD14" s="5"/>
      <c r="BE14" s="5"/>
    </row>
    <row r="15" spans="1:57" x14ac:dyDescent="0.25">
      <c r="A15" s="19" t="s">
        <v>10</v>
      </c>
      <c r="B15" s="20">
        <v>0</v>
      </c>
      <c r="C15" s="20">
        <v>1126.9631338804538</v>
      </c>
      <c r="D15" s="20">
        <v>8640.050693083489</v>
      </c>
      <c r="E15" s="20">
        <v>5303789.0315437913</v>
      </c>
      <c r="F15" s="20">
        <v>1126.9631338804538</v>
      </c>
      <c r="G15" s="20">
        <v>6066.8182040564498</v>
      </c>
      <c r="H15" s="20">
        <v>0</v>
      </c>
      <c r="I15" s="20">
        <v>0</v>
      </c>
      <c r="J15" s="20">
        <v>3756.5437796015171</v>
      </c>
      <c r="K15" s="20">
        <v>79488.466376368116</v>
      </c>
      <c r="L15" s="20">
        <v>39612.754155898001</v>
      </c>
      <c r="M15" s="20">
        <v>0</v>
      </c>
      <c r="N15" s="20">
        <v>0</v>
      </c>
      <c r="O15" s="20">
        <v>0</v>
      </c>
      <c r="P15" s="20">
        <v>0</v>
      </c>
      <c r="Q15" s="20">
        <v>0</v>
      </c>
      <c r="R15" s="20">
        <v>0</v>
      </c>
      <c r="S15" s="20">
        <v>1502.6175118406052</v>
      </c>
      <c r="T15" s="20">
        <f t="shared" si="0"/>
        <v>5445110.2085324004</v>
      </c>
      <c r="U15" s="5"/>
      <c r="V15" s="5"/>
      <c r="W15" s="5"/>
      <c r="X15" s="5"/>
      <c r="Y15" s="5"/>
      <c r="Z15" s="5"/>
      <c r="AA15" s="5"/>
      <c r="AB15" s="5"/>
      <c r="AC15" s="5"/>
      <c r="AD15" s="5"/>
      <c r="AE15" s="5"/>
      <c r="AF15" s="5"/>
      <c r="AG15" s="5"/>
      <c r="AH15" s="5"/>
      <c r="AI15" s="5"/>
      <c r="AJ15" s="5"/>
      <c r="AK15" s="5"/>
      <c r="AL15" s="5"/>
      <c r="AN15" s="5"/>
      <c r="AO15" s="5"/>
      <c r="AP15" s="5"/>
      <c r="AQ15" s="5"/>
      <c r="AR15" s="5"/>
      <c r="AS15" s="5"/>
      <c r="AT15" s="5"/>
      <c r="AU15" s="5"/>
      <c r="AV15" s="5"/>
      <c r="AW15" s="5"/>
      <c r="AX15" s="5"/>
      <c r="AY15" s="5"/>
      <c r="AZ15" s="5"/>
      <c r="BA15" s="5"/>
      <c r="BB15" s="5"/>
      <c r="BC15" s="5"/>
      <c r="BD15" s="5"/>
      <c r="BE15" s="5"/>
    </row>
    <row r="16" spans="1:57" x14ac:dyDescent="0.25">
      <c r="A16" s="19" t="s">
        <v>114</v>
      </c>
      <c r="B16" s="20">
        <v>0</v>
      </c>
      <c r="C16" s="20">
        <v>0</v>
      </c>
      <c r="D16" s="20">
        <v>46527.377768967577</v>
      </c>
      <c r="E16" s="20">
        <v>34783.435728569748</v>
      </c>
      <c r="F16" s="20">
        <v>0</v>
      </c>
      <c r="G16" s="20">
        <v>2792.4446460655035</v>
      </c>
      <c r="H16" s="20">
        <v>0</v>
      </c>
      <c r="I16" s="20">
        <v>4188.6669690982562</v>
      </c>
      <c r="J16" s="20">
        <v>30716.891106720548</v>
      </c>
      <c r="K16" s="20">
        <v>9602244.9285254292</v>
      </c>
      <c r="L16" s="20">
        <v>14866.305448101008</v>
      </c>
      <c r="M16" s="20">
        <v>0</v>
      </c>
      <c r="N16" s="20">
        <v>0</v>
      </c>
      <c r="O16" s="20">
        <v>0</v>
      </c>
      <c r="P16" s="20">
        <v>1047.1667422745641</v>
      </c>
      <c r="Q16" s="20">
        <v>0</v>
      </c>
      <c r="R16" s="20">
        <v>0</v>
      </c>
      <c r="S16" s="20">
        <v>1047.1667422745641</v>
      </c>
      <c r="T16" s="20">
        <f t="shared" si="0"/>
        <v>9738214.3836775012</v>
      </c>
      <c r="U16" s="5"/>
      <c r="V16" s="5"/>
      <c r="W16" s="5"/>
      <c r="X16" s="5"/>
      <c r="Y16" s="5"/>
      <c r="Z16" s="5"/>
      <c r="AA16" s="5"/>
      <c r="AB16" s="5"/>
      <c r="AC16" s="5"/>
      <c r="AD16" s="5"/>
      <c r="AE16" s="5"/>
      <c r="AF16" s="5"/>
      <c r="AG16" s="5"/>
      <c r="AH16" s="5"/>
      <c r="AI16" s="5"/>
      <c r="AJ16" s="5"/>
      <c r="AK16" s="5"/>
      <c r="AL16" s="5"/>
      <c r="AN16" s="5"/>
      <c r="AO16" s="5"/>
      <c r="AP16" s="5"/>
      <c r="AQ16" s="5"/>
      <c r="AR16" s="5"/>
      <c r="AS16" s="5"/>
      <c r="AT16" s="5"/>
      <c r="AU16" s="5"/>
      <c r="AV16" s="5"/>
      <c r="AW16" s="5"/>
      <c r="AX16" s="5"/>
      <c r="AY16" s="5"/>
      <c r="AZ16" s="5"/>
      <c r="BA16" s="5"/>
      <c r="BB16" s="5"/>
      <c r="BC16" s="5"/>
      <c r="BD16" s="5"/>
      <c r="BE16" s="5"/>
    </row>
    <row r="17" spans="1:57" x14ac:dyDescent="0.25">
      <c r="A17" s="19" t="s">
        <v>119</v>
      </c>
      <c r="B17" s="20">
        <v>0</v>
      </c>
      <c r="C17" s="20">
        <v>0</v>
      </c>
      <c r="D17" s="20">
        <v>59658.150073649515</v>
      </c>
      <c r="E17" s="20">
        <v>1519.9528681184577</v>
      </c>
      <c r="F17" s="20">
        <v>0</v>
      </c>
      <c r="G17" s="20">
        <v>0</v>
      </c>
      <c r="H17" s="20">
        <v>2279.9293021776875</v>
      </c>
      <c r="I17" s="20">
        <v>2279.9293021776875</v>
      </c>
      <c r="J17" s="20">
        <v>2659.9175192073021</v>
      </c>
      <c r="K17" s="20">
        <v>1469983.4676085219</v>
      </c>
      <c r="L17" s="20">
        <v>15959.505115243815</v>
      </c>
      <c r="M17" s="20">
        <v>1139.9646510888431</v>
      </c>
      <c r="N17" s="20">
        <v>0</v>
      </c>
      <c r="O17" s="20">
        <v>0</v>
      </c>
      <c r="P17" s="20">
        <v>1519.9528681184577</v>
      </c>
      <c r="Q17" s="20">
        <v>0</v>
      </c>
      <c r="R17" s="20">
        <v>0</v>
      </c>
      <c r="S17" s="20">
        <v>3799.8821702961463</v>
      </c>
      <c r="T17" s="20">
        <f t="shared" si="0"/>
        <v>1560800.6514785998</v>
      </c>
      <c r="U17" s="5"/>
      <c r="V17" s="5"/>
      <c r="W17" s="5"/>
      <c r="X17" s="5"/>
      <c r="Y17" s="5"/>
      <c r="Z17" s="5"/>
      <c r="AA17" s="5"/>
      <c r="AB17" s="5"/>
      <c r="AC17" s="5"/>
      <c r="AD17" s="5"/>
      <c r="AE17" s="5"/>
      <c r="AF17" s="5"/>
      <c r="AG17" s="5"/>
      <c r="AH17" s="5"/>
      <c r="AI17" s="5"/>
      <c r="AJ17" s="5"/>
      <c r="AK17" s="5"/>
      <c r="AL17" s="5"/>
      <c r="AN17" s="5"/>
      <c r="AO17" s="5"/>
      <c r="AP17" s="5"/>
      <c r="AQ17" s="5"/>
      <c r="AR17" s="5"/>
      <c r="AS17" s="5"/>
      <c r="AT17" s="5"/>
      <c r="AU17" s="5"/>
      <c r="AV17" s="5"/>
      <c r="AW17" s="5"/>
      <c r="AX17" s="5"/>
      <c r="AY17" s="5"/>
      <c r="AZ17" s="5"/>
      <c r="BA17" s="5"/>
      <c r="BB17" s="5"/>
      <c r="BC17" s="5"/>
      <c r="BD17" s="5"/>
      <c r="BE17" s="5"/>
    </row>
    <row r="18" spans="1:57" x14ac:dyDescent="0.25">
      <c r="A18" s="19" t="s">
        <v>106</v>
      </c>
      <c r="B18" s="20">
        <v>0</v>
      </c>
      <c r="C18" s="20">
        <v>0</v>
      </c>
      <c r="D18" s="20">
        <v>35888.688487860563</v>
      </c>
      <c r="E18" s="20">
        <v>754.6976683310711</v>
      </c>
      <c r="F18" s="20">
        <v>0</v>
      </c>
      <c r="G18" s="20">
        <v>5510.0970813077092</v>
      </c>
      <c r="H18" s="20">
        <v>1320.7209195793744</v>
      </c>
      <c r="I18" s="20">
        <v>1863.1598686923323</v>
      </c>
      <c r="J18" s="20">
        <v>2264.0930049932153</v>
      </c>
      <c r="K18" s="20">
        <v>9125.098912613541</v>
      </c>
      <c r="L18" s="20">
        <v>13018.534778710986</v>
      </c>
      <c r="M18" s="20">
        <v>35101.482602303695</v>
      </c>
      <c r="N18" s="20">
        <v>0</v>
      </c>
      <c r="O18" s="20">
        <v>6492.6235807027897</v>
      </c>
      <c r="P18" s="20">
        <v>391834.42159171053</v>
      </c>
      <c r="Q18" s="20">
        <v>10340.564209872009</v>
      </c>
      <c r="R18" s="20">
        <v>4603.6557768195371</v>
      </c>
      <c r="S18" s="20">
        <v>1708365.5157375028</v>
      </c>
      <c r="T18" s="20">
        <f t="shared" si="0"/>
        <v>2226483.3542210003</v>
      </c>
      <c r="U18" s="5"/>
      <c r="V18" s="5"/>
      <c r="W18" s="5"/>
      <c r="X18" s="5"/>
      <c r="Y18" s="5"/>
      <c r="Z18" s="5"/>
      <c r="AA18" s="5"/>
      <c r="AB18" s="5"/>
      <c r="AC18" s="5"/>
      <c r="AD18" s="5"/>
      <c r="AE18" s="5"/>
      <c r="AF18" s="5"/>
      <c r="AG18" s="5"/>
      <c r="AH18" s="5"/>
      <c r="AI18" s="5"/>
      <c r="AJ18" s="5"/>
      <c r="AK18" s="5"/>
      <c r="AL18" s="5"/>
      <c r="AN18" s="5"/>
      <c r="AO18" s="5"/>
      <c r="AP18" s="5"/>
      <c r="AQ18" s="5"/>
      <c r="AR18" s="5"/>
      <c r="AS18" s="5"/>
      <c r="AT18" s="5"/>
      <c r="AU18" s="5"/>
      <c r="AV18" s="5"/>
      <c r="AW18" s="5"/>
      <c r="AX18" s="5"/>
      <c r="AY18" s="5"/>
      <c r="AZ18" s="5"/>
      <c r="BA18" s="5"/>
      <c r="BB18" s="5"/>
      <c r="BC18" s="5"/>
      <c r="BD18" s="5"/>
      <c r="BE18" s="5"/>
    </row>
    <row r="19" spans="1:57" x14ac:dyDescent="0.25">
      <c r="A19" s="19" t="s">
        <v>98</v>
      </c>
      <c r="B19" s="20">
        <v>0</v>
      </c>
      <c r="C19" s="20">
        <v>2291.823969712128</v>
      </c>
      <c r="D19" s="20">
        <v>119663.06059034387</v>
      </c>
      <c r="E19" s="20">
        <v>1288.5492679313188</v>
      </c>
      <c r="F19" s="20">
        <v>644.2746339656594</v>
      </c>
      <c r="G19" s="20">
        <v>16332.791487452116</v>
      </c>
      <c r="H19" s="20">
        <v>4939.4388604033902</v>
      </c>
      <c r="I19" s="20">
        <v>18176.554166831746</v>
      </c>
      <c r="J19" s="20">
        <v>4560.3906174202593</v>
      </c>
      <c r="K19" s="20">
        <v>429.51642264377284</v>
      </c>
      <c r="L19" s="20">
        <v>5154.1970717252761</v>
      </c>
      <c r="M19" s="20">
        <v>1288.5492679313188</v>
      </c>
      <c r="N19" s="20">
        <v>0</v>
      </c>
      <c r="O19" s="20">
        <v>85.903284528753787</v>
      </c>
      <c r="P19" s="20">
        <v>49294.972621807683</v>
      </c>
      <c r="Q19" s="20">
        <v>0</v>
      </c>
      <c r="R19" s="20">
        <v>16339.234233791773</v>
      </c>
      <c r="S19" s="20">
        <v>2255547.987159411</v>
      </c>
      <c r="T19" s="20">
        <f t="shared" si="0"/>
        <v>2496037.2436559</v>
      </c>
      <c r="U19" s="5"/>
      <c r="V19" s="5"/>
      <c r="W19" s="5"/>
      <c r="X19" s="5"/>
      <c r="Y19" s="5"/>
      <c r="Z19" s="5"/>
      <c r="AA19" s="5"/>
      <c r="AB19" s="5"/>
      <c r="AC19" s="5"/>
      <c r="AD19" s="5"/>
      <c r="AE19" s="5"/>
      <c r="AF19" s="5"/>
      <c r="AG19" s="5"/>
      <c r="AH19" s="5"/>
      <c r="AI19" s="5"/>
      <c r="AJ19" s="5"/>
      <c r="AK19" s="5"/>
      <c r="AL19" s="5"/>
      <c r="AN19" s="5"/>
      <c r="AO19" s="5"/>
      <c r="AP19" s="5"/>
      <c r="AQ19" s="5"/>
      <c r="AR19" s="5"/>
      <c r="AS19" s="5"/>
      <c r="AT19" s="5"/>
      <c r="AU19" s="5"/>
      <c r="AV19" s="5"/>
      <c r="AW19" s="5"/>
      <c r="AX19" s="5"/>
      <c r="AY19" s="5"/>
      <c r="AZ19" s="5"/>
      <c r="BA19" s="5"/>
      <c r="BB19" s="5"/>
      <c r="BC19" s="5"/>
      <c r="BD19" s="5"/>
      <c r="BE19" s="5"/>
    </row>
    <row r="20" spans="1:57" x14ac:dyDescent="0.25">
      <c r="A20" s="19" t="s">
        <v>4</v>
      </c>
      <c r="B20" s="20">
        <v>0</v>
      </c>
      <c r="C20" s="20">
        <v>0</v>
      </c>
      <c r="D20" s="20">
        <v>0</v>
      </c>
      <c r="E20" s="20">
        <v>0</v>
      </c>
      <c r="F20" s="20">
        <v>0</v>
      </c>
      <c r="G20" s="20">
        <v>0</v>
      </c>
      <c r="H20" s="20">
        <v>0</v>
      </c>
      <c r="I20" s="20">
        <v>1075.8355075071929</v>
      </c>
      <c r="J20" s="20">
        <v>0</v>
      </c>
      <c r="K20" s="20">
        <v>717.22367167146206</v>
      </c>
      <c r="L20" s="20">
        <v>2868.8946866858496</v>
      </c>
      <c r="M20" s="20">
        <v>1147.5578746743397</v>
      </c>
      <c r="N20" s="20">
        <v>0</v>
      </c>
      <c r="O20" s="20">
        <v>0</v>
      </c>
      <c r="P20" s="20">
        <v>22305.656188982484</v>
      </c>
      <c r="Q20" s="20">
        <v>1393062.7306108507</v>
      </c>
      <c r="R20" s="20">
        <v>35895.251707977513</v>
      </c>
      <c r="S20" s="20">
        <v>17739.093071450279</v>
      </c>
      <c r="T20" s="20">
        <f t="shared" si="0"/>
        <v>1474812.2433197999</v>
      </c>
      <c r="U20" s="5"/>
      <c r="V20" s="5"/>
      <c r="W20" s="5"/>
      <c r="X20" s="5"/>
      <c r="Y20" s="5"/>
      <c r="Z20" s="5"/>
      <c r="AA20" s="5"/>
      <c r="AB20" s="5"/>
      <c r="AC20" s="5"/>
      <c r="AD20" s="5"/>
      <c r="AE20" s="5"/>
      <c r="AF20" s="5"/>
      <c r="AG20" s="5"/>
      <c r="AH20" s="5"/>
      <c r="AI20" s="5"/>
      <c r="AJ20" s="5"/>
      <c r="AK20" s="5"/>
      <c r="AL20" s="5"/>
      <c r="AN20" s="5"/>
      <c r="AO20" s="5"/>
      <c r="AP20" s="5"/>
      <c r="AQ20" s="5"/>
      <c r="AR20" s="5"/>
      <c r="AS20" s="5"/>
      <c r="AT20" s="5"/>
      <c r="AU20" s="5"/>
      <c r="AV20" s="5"/>
      <c r="AW20" s="5"/>
      <c r="AX20" s="5"/>
      <c r="AY20" s="5"/>
      <c r="AZ20" s="5"/>
      <c r="BA20" s="5"/>
      <c r="BB20" s="5"/>
      <c r="BC20" s="5"/>
      <c r="BD20" s="5"/>
      <c r="BE20" s="5"/>
    </row>
    <row r="21" spans="1:57" x14ac:dyDescent="0.25">
      <c r="A21" s="19" t="s">
        <v>87</v>
      </c>
      <c r="B21" s="20">
        <v>0</v>
      </c>
      <c r="C21" s="20">
        <v>0</v>
      </c>
      <c r="D21" s="20">
        <v>565.93803752391864</v>
      </c>
      <c r="E21" s="20">
        <v>2829.6901876195993</v>
      </c>
      <c r="F21" s="20">
        <v>0</v>
      </c>
      <c r="G21" s="20">
        <v>0</v>
      </c>
      <c r="H21" s="20">
        <v>1414.8450938097997</v>
      </c>
      <c r="I21" s="20">
        <v>0</v>
      </c>
      <c r="J21" s="20">
        <v>1131.8760750478373</v>
      </c>
      <c r="K21" s="20">
        <v>0</v>
      </c>
      <c r="L21" s="20">
        <v>0</v>
      </c>
      <c r="M21" s="20">
        <v>2829.6901876195993</v>
      </c>
      <c r="N21" s="20">
        <v>0</v>
      </c>
      <c r="O21" s="20">
        <v>282.96901876195653</v>
      </c>
      <c r="P21" s="20">
        <v>595932.75351268752</v>
      </c>
      <c r="Q21" s="20">
        <v>45840.981039437502</v>
      </c>
      <c r="R21" s="20">
        <v>6364256.2009752411</v>
      </c>
      <c r="S21" s="20">
        <v>44992.073983151611</v>
      </c>
      <c r="T21" s="20">
        <f t="shared" si="0"/>
        <v>7060077.0181109002</v>
      </c>
      <c r="U21" s="5"/>
      <c r="V21" s="5"/>
      <c r="W21" s="5"/>
      <c r="X21" s="5"/>
      <c r="Y21" s="5"/>
      <c r="Z21" s="5"/>
      <c r="AA21" s="5"/>
      <c r="AB21" s="5"/>
      <c r="AC21" s="5"/>
      <c r="AD21" s="5"/>
      <c r="AE21" s="5"/>
      <c r="AF21" s="5"/>
      <c r="AG21" s="5"/>
      <c r="AH21" s="5"/>
      <c r="AI21" s="5"/>
      <c r="AJ21" s="5"/>
      <c r="AK21" s="5"/>
      <c r="AL21" s="5"/>
      <c r="AN21" s="5"/>
      <c r="AO21" s="5"/>
      <c r="AP21" s="5"/>
      <c r="AQ21" s="5"/>
      <c r="AR21" s="5"/>
      <c r="AS21" s="5"/>
      <c r="AT21" s="5"/>
      <c r="AU21" s="5"/>
      <c r="AV21" s="5"/>
      <c r="AW21" s="5"/>
      <c r="AX21" s="5"/>
      <c r="AY21" s="5"/>
      <c r="AZ21" s="5"/>
      <c r="BA21" s="5"/>
      <c r="BB21" s="5"/>
      <c r="BC21" s="5"/>
      <c r="BD21" s="5"/>
      <c r="BE21" s="5"/>
    </row>
    <row r="22" spans="1:57" x14ac:dyDescent="0.25">
      <c r="A22" s="19" t="s">
        <v>73</v>
      </c>
      <c r="B22" s="20">
        <v>0</v>
      </c>
      <c r="C22" s="20">
        <v>0</v>
      </c>
      <c r="D22" s="20">
        <v>0</v>
      </c>
      <c r="E22" s="20">
        <v>0</v>
      </c>
      <c r="F22" s="20">
        <v>0</v>
      </c>
      <c r="G22" s="20">
        <v>0</v>
      </c>
      <c r="H22" s="20">
        <v>0</v>
      </c>
      <c r="I22" s="20">
        <v>0</v>
      </c>
      <c r="J22" s="20">
        <v>0</v>
      </c>
      <c r="K22" s="20">
        <v>0</v>
      </c>
      <c r="L22" s="20">
        <v>0</v>
      </c>
      <c r="M22" s="20">
        <v>8305.4656041933267</v>
      </c>
      <c r="N22" s="20">
        <v>0</v>
      </c>
      <c r="O22" s="20">
        <v>6628675.1533627398</v>
      </c>
      <c r="P22" s="20">
        <v>332.2186241677291</v>
      </c>
      <c r="Q22" s="20">
        <v>0</v>
      </c>
      <c r="R22" s="20">
        <v>0</v>
      </c>
      <c r="S22" s="20">
        <v>0</v>
      </c>
      <c r="T22" s="20">
        <f t="shared" si="0"/>
        <v>6637312.8375911014</v>
      </c>
      <c r="U22" s="5"/>
      <c r="V22" s="5"/>
      <c r="W22" s="5"/>
      <c r="X22" s="5"/>
      <c r="Y22" s="5"/>
      <c r="Z22" s="5"/>
      <c r="AA22" s="5"/>
      <c r="AB22" s="5"/>
      <c r="AC22" s="5"/>
      <c r="AD22" s="5"/>
      <c r="AE22" s="5"/>
      <c r="AF22" s="5"/>
      <c r="AG22" s="5"/>
      <c r="AH22" s="5"/>
      <c r="AI22" s="5"/>
      <c r="AJ22" s="5"/>
      <c r="AK22" s="5"/>
      <c r="AL22" s="5"/>
      <c r="AN22" s="5"/>
      <c r="AO22" s="5"/>
      <c r="AP22" s="5"/>
      <c r="AQ22" s="5"/>
      <c r="AR22" s="5"/>
      <c r="AS22" s="5"/>
      <c r="AT22" s="5"/>
      <c r="AU22" s="5"/>
      <c r="AV22" s="5"/>
      <c r="AW22" s="5"/>
      <c r="AX22" s="5"/>
      <c r="AY22" s="5"/>
      <c r="AZ22" s="5"/>
      <c r="BA22" s="5"/>
      <c r="BB22" s="5"/>
      <c r="BC22" s="5"/>
      <c r="BD22" s="5"/>
      <c r="BE22" s="5"/>
    </row>
    <row r="23" spans="1:57" x14ac:dyDescent="0.25">
      <c r="A23" s="19" t="s">
        <v>59</v>
      </c>
      <c r="B23" s="20">
        <v>0</v>
      </c>
      <c r="C23" s="20">
        <v>0</v>
      </c>
      <c r="D23" s="20">
        <v>0</v>
      </c>
      <c r="E23" s="20">
        <v>6028.2604836723758</v>
      </c>
      <c r="F23" s="20">
        <v>0</v>
      </c>
      <c r="G23" s="20">
        <v>0</v>
      </c>
      <c r="H23" s="20">
        <v>0</v>
      </c>
      <c r="I23" s="20">
        <v>904.23907255085578</v>
      </c>
      <c r="J23" s="20">
        <v>0</v>
      </c>
      <c r="K23" s="20">
        <v>0</v>
      </c>
      <c r="L23" s="20">
        <v>0</v>
      </c>
      <c r="M23" s="20">
        <v>0</v>
      </c>
      <c r="N23" s="20">
        <v>0</v>
      </c>
      <c r="O23" s="20">
        <v>1030356.3101297662</v>
      </c>
      <c r="P23" s="20">
        <v>9946.6297980594209</v>
      </c>
      <c r="Q23" s="20">
        <v>0</v>
      </c>
      <c r="R23" s="20">
        <v>0</v>
      </c>
      <c r="S23" s="20">
        <v>904.23907255085578</v>
      </c>
      <c r="T23" s="20">
        <f t="shared" si="0"/>
        <v>1048139.6785565999</v>
      </c>
      <c r="U23" s="5"/>
      <c r="V23" s="5"/>
      <c r="W23" s="5"/>
      <c r="X23" s="5"/>
      <c r="Y23" s="5"/>
      <c r="Z23" s="5"/>
      <c r="AA23" s="5"/>
      <c r="AB23" s="5"/>
      <c r="AC23" s="5"/>
      <c r="AD23" s="5"/>
      <c r="AE23" s="5"/>
      <c r="AF23" s="5"/>
      <c r="AG23" s="5"/>
      <c r="AH23" s="5"/>
      <c r="AI23" s="5"/>
      <c r="AJ23" s="5"/>
      <c r="AK23" s="5"/>
      <c r="AL23" s="5"/>
      <c r="AN23" s="5"/>
      <c r="AO23" s="5"/>
      <c r="AP23" s="5"/>
      <c r="AQ23" s="5"/>
      <c r="AR23" s="5"/>
      <c r="AS23" s="5"/>
      <c r="AT23" s="5"/>
      <c r="AU23" s="5"/>
      <c r="AV23" s="5"/>
      <c r="AW23" s="5"/>
      <c r="AX23" s="5"/>
      <c r="AY23" s="5"/>
      <c r="AZ23" s="5"/>
      <c r="BA23" s="5"/>
      <c r="BB23" s="5"/>
      <c r="BC23" s="5"/>
      <c r="BD23" s="5"/>
      <c r="BE23" s="5"/>
    </row>
    <row r="24" spans="1:57" x14ac:dyDescent="0.25">
      <c r="A24" s="19" t="s">
        <v>55</v>
      </c>
      <c r="B24" s="20">
        <v>0</v>
      </c>
      <c r="C24" s="20">
        <v>0</v>
      </c>
      <c r="D24" s="20">
        <v>0</v>
      </c>
      <c r="E24" s="20">
        <v>2586.6738843836461</v>
      </c>
      <c r="F24" s="20">
        <v>0</v>
      </c>
      <c r="G24" s="20">
        <v>3690.1073286423516</v>
      </c>
      <c r="H24" s="20">
        <v>0</v>
      </c>
      <c r="I24" s="20">
        <v>17220.500866997641</v>
      </c>
      <c r="J24" s="20">
        <v>0</v>
      </c>
      <c r="K24" s="20">
        <v>0</v>
      </c>
      <c r="L24" s="20">
        <v>0</v>
      </c>
      <c r="M24" s="20">
        <v>0</v>
      </c>
      <c r="N24" s="20">
        <v>0</v>
      </c>
      <c r="O24" s="20">
        <v>0</v>
      </c>
      <c r="P24" s="20">
        <v>16087475.327229146</v>
      </c>
      <c r="Q24" s="20">
        <v>0</v>
      </c>
      <c r="R24" s="20">
        <v>0</v>
      </c>
      <c r="S24" s="20">
        <v>51697.490144333009</v>
      </c>
      <c r="T24" s="20">
        <f t="shared" si="0"/>
        <v>16162670.099453503</v>
      </c>
      <c r="U24" s="5"/>
      <c r="V24" s="5"/>
      <c r="W24" s="5"/>
      <c r="X24" s="5"/>
      <c r="Y24" s="5"/>
      <c r="Z24" s="5"/>
      <c r="AA24" s="5"/>
      <c r="AB24" s="5"/>
      <c r="AC24" s="5"/>
      <c r="AD24" s="5"/>
      <c r="AE24" s="5"/>
      <c r="AF24" s="5"/>
      <c r="AG24" s="5"/>
      <c r="AH24" s="5"/>
      <c r="AI24" s="5"/>
      <c r="AJ24" s="5"/>
      <c r="AK24" s="5"/>
      <c r="AL24" s="5"/>
      <c r="AN24" s="5"/>
      <c r="AO24" s="5"/>
      <c r="AP24" s="5"/>
      <c r="AQ24" s="5"/>
      <c r="AR24" s="5"/>
      <c r="AS24" s="5"/>
      <c r="AT24" s="5"/>
      <c r="AU24" s="5"/>
      <c r="AV24" s="5"/>
      <c r="AW24" s="5"/>
      <c r="AX24" s="5"/>
      <c r="AY24" s="5"/>
      <c r="AZ24" s="5"/>
      <c r="BA24" s="5"/>
      <c r="BB24" s="5"/>
      <c r="BC24" s="5"/>
      <c r="BD24" s="5"/>
      <c r="BE24" s="5"/>
    </row>
    <row r="25" spans="1:57" s="5" customFormat="1" x14ac:dyDescent="0.25">
      <c r="A25" s="19" t="s">
        <v>399</v>
      </c>
      <c r="B25" s="20">
        <f t="shared" ref="B25:S25" si="1">SUM(B2:B24)</f>
        <v>318859.89922547358</v>
      </c>
      <c r="C25" s="20">
        <f t="shared" si="1"/>
        <v>9905239.8553852402</v>
      </c>
      <c r="D25" s="20">
        <f t="shared" si="1"/>
        <v>172696700.99239728</v>
      </c>
      <c r="E25" s="20">
        <f t="shared" si="1"/>
        <v>24539567.741380725</v>
      </c>
      <c r="F25" s="20">
        <f t="shared" si="1"/>
        <v>9356595.0559980143</v>
      </c>
      <c r="G25" s="20">
        <f t="shared" si="1"/>
        <v>38162944.025249191</v>
      </c>
      <c r="H25" s="20">
        <f t="shared" si="1"/>
        <v>17933652.10504476</v>
      </c>
      <c r="I25" s="20">
        <f t="shared" si="1"/>
        <v>1651118.1478966102</v>
      </c>
      <c r="J25" s="20">
        <f t="shared" si="1"/>
        <v>5802827.7621431025</v>
      </c>
      <c r="K25" s="20">
        <f t="shared" si="1"/>
        <v>11347778.909818206</v>
      </c>
      <c r="L25" s="20">
        <f t="shared" si="1"/>
        <v>4707181.3088046135</v>
      </c>
      <c r="M25" s="20">
        <f t="shared" si="1"/>
        <v>4251524.2956971657</v>
      </c>
      <c r="N25" s="20">
        <f t="shared" si="1"/>
        <v>3022169.2161082504</v>
      </c>
      <c r="O25" s="20">
        <f t="shared" si="1"/>
        <v>7681147.0259389039</v>
      </c>
      <c r="P25" s="20">
        <f t="shared" si="1"/>
        <v>28507269.048280336</v>
      </c>
      <c r="Q25" s="20">
        <f t="shared" si="1"/>
        <v>4581504.8141476503</v>
      </c>
      <c r="R25" s="20">
        <f t="shared" si="1"/>
        <v>6782084.9366881633</v>
      </c>
      <c r="S25" s="20">
        <f t="shared" si="1"/>
        <v>11454111.520114323</v>
      </c>
      <c r="T25" s="20">
        <f t="shared" si="0"/>
        <v>362702276.66031808</v>
      </c>
    </row>
    <row r="27" spans="1:57" ht="45" x14ac:dyDescent="0.25">
      <c r="A27" s="39" t="s">
        <v>397</v>
      </c>
      <c r="B27" s="40" t="s">
        <v>379</v>
      </c>
      <c r="C27" s="40" t="s">
        <v>382</v>
      </c>
      <c r="D27" s="40" t="s">
        <v>394</v>
      </c>
      <c r="E27" s="40" t="s">
        <v>390</v>
      </c>
      <c r="F27" s="40" t="s">
        <v>380</v>
      </c>
      <c r="G27" s="40" t="s">
        <v>391</v>
      </c>
      <c r="H27" s="40" t="s">
        <v>383</v>
      </c>
      <c r="I27" s="40" t="s">
        <v>392</v>
      </c>
      <c r="J27" s="40" t="s">
        <v>384</v>
      </c>
      <c r="K27" s="40" t="s">
        <v>385</v>
      </c>
      <c r="L27" s="40" t="s">
        <v>386</v>
      </c>
      <c r="M27" s="40" t="s">
        <v>387</v>
      </c>
      <c r="N27" s="40" t="s">
        <v>377</v>
      </c>
      <c r="O27" s="40" t="s">
        <v>378</v>
      </c>
      <c r="P27" s="40" t="s">
        <v>393</v>
      </c>
      <c r="Q27" s="40" t="s">
        <v>381</v>
      </c>
      <c r="R27" s="40" t="s">
        <v>389</v>
      </c>
      <c r="S27" s="40" t="s">
        <v>388</v>
      </c>
      <c r="T27" s="40" t="s">
        <v>399</v>
      </c>
    </row>
    <row r="28" spans="1:57" x14ac:dyDescent="0.25">
      <c r="A28" s="19" t="s">
        <v>33</v>
      </c>
      <c r="B28" s="20">
        <v>315420.198584823</v>
      </c>
      <c r="C28" s="20">
        <v>4611320.2538398411</v>
      </c>
      <c r="D28" s="20">
        <v>129953132.83377293</v>
      </c>
      <c r="E28" s="20">
        <v>13188496.460226132</v>
      </c>
      <c r="F28" s="20">
        <v>3771313.7231117119</v>
      </c>
      <c r="G28" s="20">
        <v>22427431.87027666</v>
      </c>
      <c r="H28" s="20">
        <v>12739679.95802197</v>
      </c>
      <c r="I28" s="20">
        <v>43219.855260144897</v>
      </c>
      <c r="J28" s="20">
        <v>4656727.542245036</v>
      </c>
      <c r="K28" s="20">
        <v>115519.38505634322</v>
      </c>
      <c r="L28" s="20">
        <v>153388.11376639694</v>
      </c>
      <c r="M28" s="20">
        <v>629822.44246104802</v>
      </c>
      <c r="N28" s="20">
        <v>2980983.5855507073</v>
      </c>
      <c r="O28" s="20">
        <v>15254.06656240399</v>
      </c>
      <c r="P28" s="20">
        <v>6267512.3954626229</v>
      </c>
      <c r="Q28" s="20">
        <v>2006756.6926296123</v>
      </c>
      <c r="R28" s="20">
        <v>73389.009128010905</v>
      </c>
      <c r="S28" s="20">
        <v>5459331.6102310363</v>
      </c>
      <c r="T28" s="20">
        <f t="shared" ref="T28:T51" si="2">SUM(B28:S28)</f>
        <v>209408699.99618742</v>
      </c>
    </row>
    <row r="29" spans="1:57" x14ac:dyDescent="0.25">
      <c r="A29" s="19" t="s">
        <v>28</v>
      </c>
      <c r="B29" s="20">
        <v>1023.2891409886023</v>
      </c>
      <c r="C29" s="20">
        <v>57986.38465602116</v>
      </c>
      <c r="D29" s="20">
        <v>7125348.4136285502</v>
      </c>
      <c r="E29" s="20">
        <v>241723.63486019804</v>
      </c>
      <c r="F29" s="20">
        <v>46785.461718759849</v>
      </c>
      <c r="G29" s="20">
        <v>502093.87184507737</v>
      </c>
      <c r="H29" s="20">
        <v>43546.637888737459</v>
      </c>
      <c r="I29" s="20">
        <v>81152.513820068838</v>
      </c>
      <c r="J29" s="20">
        <v>173390.66000084759</v>
      </c>
      <c r="K29" s="20">
        <v>13984.951593510981</v>
      </c>
      <c r="L29" s="20">
        <v>72198.733836418513</v>
      </c>
      <c r="M29" s="20">
        <v>7163.0239869202551</v>
      </c>
      <c r="N29" s="20">
        <v>0</v>
      </c>
      <c r="O29" s="20">
        <v>0</v>
      </c>
      <c r="P29" s="20">
        <v>1345765.86580751</v>
      </c>
      <c r="Q29" s="20">
        <v>1222.2620295141667</v>
      </c>
      <c r="R29" s="20">
        <v>199955.2461009119</v>
      </c>
      <c r="S29" s="20">
        <v>93233.01062340659</v>
      </c>
      <c r="T29" s="20">
        <f t="shared" si="2"/>
        <v>10006573.961537441</v>
      </c>
    </row>
    <row r="30" spans="1:57" x14ac:dyDescent="0.25">
      <c r="A30" s="19" t="s">
        <v>198</v>
      </c>
      <c r="B30" s="20">
        <v>0</v>
      </c>
      <c r="C30" s="20">
        <v>13876.303798430641</v>
      </c>
      <c r="D30" s="20">
        <v>24303.584109390082</v>
      </c>
      <c r="E30" s="20">
        <v>481.25909127505093</v>
      </c>
      <c r="F30" s="20">
        <v>0</v>
      </c>
      <c r="G30" s="20">
        <v>6857.9420506694787</v>
      </c>
      <c r="H30" s="20">
        <v>721.88863691257643</v>
      </c>
      <c r="I30" s="20">
        <v>218611.94221169196</v>
      </c>
      <c r="J30" s="20">
        <v>40.104924272920655</v>
      </c>
      <c r="K30" s="20">
        <v>320.83939418336706</v>
      </c>
      <c r="L30" s="20">
        <v>882.30833400426036</v>
      </c>
      <c r="M30" s="20">
        <v>481.25909127505093</v>
      </c>
      <c r="N30" s="20">
        <v>0</v>
      </c>
      <c r="O30" s="20">
        <v>0</v>
      </c>
      <c r="P30" s="20">
        <v>39723.927492328185</v>
      </c>
      <c r="Q30" s="20">
        <v>0</v>
      </c>
      <c r="R30" s="20">
        <v>4331.3318214754599</v>
      </c>
      <c r="S30" s="20">
        <v>1523.9871223709952</v>
      </c>
      <c r="T30" s="20">
        <f t="shared" si="2"/>
        <v>312156.67807828001</v>
      </c>
    </row>
    <row r="31" spans="1:57" x14ac:dyDescent="0.25">
      <c r="A31" s="19" t="s">
        <v>24</v>
      </c>
      <c r="B31" s="20">
        <v>0</v>
      </c>
      <c r="C31" s="20">
        <v>0</v>
      </c>
      <c r="D31" s="20">
        <v>51487.289748715324</v>
      </c>
      <c r="E31" s="20">
        <v>457.15684571556341</v>
      </c>
      <c r="F31" s="20">
        <v>3885.8331885822877</v>
      </c>
      <c r="G31" s="20">
        <v>9280.2839680259367</v>
      </c>
      <c r="H31" s="20">
        <v>685.73526857334434</v>
      </c>
      <c r="I31" s="20">
        <v>685.73526857334434</v>
      </c>
      <c r="J31" s="20">
        <v>6857.3526857334509</v>
      </c>
      <c r="K31" s="20">
        <v>3656.7976088787909</v>
      </c>
      <c r="L31" s="20">
        <v>5485.8821485867602</v>
      </c>
      <c r="M31" s="20">
        <v>172119.55241190965</v>
      </c>
      <c r="N31" s="20">
        <v>0</v>
      </c>
      <c r="O31" s="20">
        <v>0</v>
      </c>
      <c r="P31" s="20">
        <v>932643.39516009239</v>
      </c>
      <c r="Q31" s="20">
        <v>1371.47053714669</v>
      </c>
      <c r="R31" s="20">
        <v>685.73526857334434</v>
      </c>
      <c r="S31" s="20">
        <v>29246.609204653167</v>
      </c>
      <c r="T31" s="20">
        <f t="shared" si="2"/>
        <v>1218548.8293137602</v>
      </c>
    </row>
    <row r="32" spans="1:57" x14ac:dyDescent="0.25">
      <c r="A32" s="19" t="s">
        <v>17</v>
      </c>
      <c r="B32" s="20">
        <v>1663.3999071337519</v>
      </c>
      <c r="C32" s="20">
        <v>39921.597771210079</v>
      </c>
      <c r="D32" s="20">
        <v>396978.15037037013</v>
      </c>
      <c r="E32" s="20">
        <v>18851.865614182534</v>
      </c>
      <c r="F32" s="20">
        <v>27128.204263232477</v>
      </c>
      <c r="G32" s="20">
        <v>5953420.2698921161</v>
      </c>
      <c r="H32" s="20">
        <v>43935.196924911914</v>
      </c>
      <c r="I32" s="20">
        <v>26244.754090332546</v>
      </c>
      <c r="J32" s="20">
        <v>20330.443309412534</v>
      </c>
      <c r="K32" s="20">
        <v>18019.611193979948</v>
      </c>
      <c r="L32" s="20">
        <v>10965.871476673314</v>
      </c>
      <c r="M32" s="20">
        <v>8874.0536823466646</v>
      </c>
      <c r="N32" s="20">
        <v>184.82221190374551</v>
      </c>
      <c r="O32" s="20">
        <v>0</v>
      </c>
      <c r="P32" s="20">
        <v>99748.917408877867</v>
      </c>
      <c r="Q32" s="20">
        <v>219246.08815967149</v>
      </c>
      <c r="R32" s="20">
        <v>2839.7932859011198</v>
      </c>
      <c r="S32" s="20">
        <v>147989.17811566385</v>
      </c>
      <c r="T32" s="20">
        <f t="shared" si="2"/>
        <v>7036342.2176779192</v>
      </c>
    </row>
    <row r="33" spans="1:20" x14ac:dyDescent="0.25">
      <c r="A33" s="19" t="s">
        <v>190</v>
      </c>
      <c r="B33" s="20">
        <v>0</v>
      </c>
      <c r="C33" s="20">
        <v>0</v>
      </c>
      <c r="D33" s="20">
        <v>1752.1117405685904</v>
      </c>
      <c r="E33" s="20">
        <v>134.77782619758386</v>
      </c>
      <c r="F33" s="20">
        <v>0</v>
      </c>
      <c r="G33" s="20">
        <v>6098.6966354406713</v>
      </c>
      <c r="H33" s="20">
        <v>0</v>
      </c>
      <c r="I33" s="20">
        <v>23586.119584577176</v>
      </c>
      <c r="J33" s="20">
        <v>0</v>
      </c>
      <c r="K33" s="20">
        <v>0</v>
      </c>
      <c r="L33" s="20">
        <v>0</v>
      </c>
      <c r="M33" s="20">
        <v>0</v>
      </c>
      <c r="N33" s="20">
        <v>0</v>
      </c>
      <c r="O33" s="20">
        <v>0</v>
      </c>
      <c r="P33" s="20">
        <v>3167.2789156432214</v>
      </c>
      <c r="Q33" s="20">
        <v>0</v>
      </c>
      <c r="R33" s="20">
        <v>404.33347859275159</v>
      </c>
      <c r="S33" s="20">
        <v>0</v>
      </c>
      <c r="T33" s="20">
        <f t="shared" si="2"/>
        <v>35143.318181019997</v>
      </c>
    </row>
    <row r="34" spans="1:20" x14ac:dyDescent="0.25">
      <c r="A34" s="19" t="s">
        <v>180</v>
      </c>
      <c r="B34" s="20">
        <v>0</v>
      </c>
      <c r="C34" s="20">
        <v>2385.4033457961787</v>
      </c>
      <c r="D34" s="20">
        <v>129805.69873374223</v>
      </c>
      <c r="E34" s="20">
        <v>4770.8066915923609</v>
      </c>
      <c r="F34" s="20">
        <v>3627602.1381195434</v>
      </c>
      <c r="G34" s="20">
        <v>2782.9705700955437</v>
      </c>
      <c r="H34" s="20">
        <v>14908.770911226131</v>
      </c>
      <c r="I34" s="20">
        <v>9144.0461588853595</v>
      </c>
      <c r="J34" s="20">
        <v>9342.8297710350398</v>
      </c>
      <c r="K34" s="20">
        <v>0</v>
      </c>
      <c r="L34" s="20">
        <v>44726.312733678402</v>
      </c>
      <c r="M34" s="20">
        <v>9740.3969953344058</v>
      </c>
      <c r="N34" s="20">
        <v>0</v>
      </c>
      <c r="O34" s="20">
        <v>0</v>
      </c>
      <c r="P34" s="20">
        <v>4572.0230794426798</v>
      </c>
      <c r="Q34" s="20">
        <v>4572.0230794426798</v>
      </c>
      <c r="R34" s="20">
        <v>0</v>
      </c>
      <c r="S34" s="20">
        <v>8746.4789345859954</v>
      </c>
      <c r="T34" s="20">
        <f t="shared" si="2"/>
        <v>3873099.8991244007</v>
      </c>
    </row>
    <row r="35" spans="1:20" x14ac:dyDescent="0.25">
      <c r="A35" s="19" t="s">
        <v>176</v>
      </c>
      <c r="B35" s="20">
        <v>0</v>
      </c>
      <c r="C35" s="20">
        <v>0</v>
      </c>
      <c r="D35" s="20">
        <v>645.70849391999991</v>
      </c>
      <c r="E35" s="20">
        <v>0</v>
      </c>
      <c r="F35" s="20">
        <v>0</v>
      </c>
      <c r="G35" s="20">
        <v>0</v>
      </c>
      <c r="H35" s="20">
        <v>0</v>
      </c>
      <c r="I35" s="20">
        <v>0</v>
      </c>
      <c r="J35" s="20">
        <v>0</v>
      </c>
      <c r="K35" s="20">
        <v>0</v>
      </c>
      <c r="L35" s="20">
        <v>0</v>
      </c>
      <c r="M35" s="20">
        <v>0</v>
      </c>
      <c r="N35" s="20">
        <v>0</v>
      </c>
      <c r="O35" s="20">
        <v>0</v>
      </c>
      <c r="P35" s="20">
        <v>0</v>
      </c>
      <c r="Q35" s="20">
        <v>0</v>
      </c>
      <c r="R35" s="20">
        <v>0</v>
      </c>
      <c r="S35" s="20">
        <v>0</v>
      </c>
      <c r="T35" s="20">
        <f t="shared" si="2"/>
        <v>645.70849391999991</v>
      </c>
    </row>
    <row r="36" spans="1:20" x14ac:dyDescent="0.25">
      <c r="A36" s="19" t="s">
        <v>171</v>
      </c>
      <c r="B36" s="20">
        <v>0</v>
      </c>
      <c r="C36" s="20">
        <v>36675.644746727477</v>
      </c>
      <c r="D36" s="20">
        <v>149322.2678973905</v>
      </c>
      <c r="E36" s="20">
        <v>62581.457305923876</v>
      </c>
      <c r="F36" s="20">
        <v>8150.1432770505498</v>
      </c>
      <c r="G36" s="20">
        <v>5239.3778209610673</v>
      </c>
      <c r="H36" s="20">
        <v>52684.85475521964</v>
      </c>
      <c r="I36" s="20">
        <v>1746.4592736536868</v>
      </c>
      <c r="J36" s="20">
        <v>10187.679096313188</v>
      </c>
      <c r="K36" s="20">
        <v>10769.832187531081</v>
      </c>
      <c r="L36" s="20">
        <v>3362517.4191807522</v>
      </c>
      <c r="M36" s="20">
        <v>23286.12364871586</v>
      </c>
      <c r="N36" s="20">
        <v>0</v>
      </c>
      <c r="O36" s="20">
        <v>0</v>
      </c>
      <c r="P36" s="20">
        <v>30271.960743330616</v>
      </c>
      <c r="Q36" s="20">
        <v>0</v>
      </c>
      <c r="R36" s="20">
        <v>873.22963682684338</v>
      </c>
      <c r="S36" s="20">
        <v>57342.0794849628</v>
      </c>
      <c r="T36" s="20">
        <f t="shared" si="2"/>
        <v>3811648.5290553593</v>
      </c>
    </row>
    <row r="37" spans="1:20" x14ac:dyDescent="0.25">
      <c r="A37" s="19" t="s">
        <v>166</v>
      </c>
      <c r="B37" s="20">
        <v>753.01159252821299</v>
      </c>
      <c r="C37" s="20">
        <v>1757.0270492324948</v>
      </c>
      <c r="D37" s="20">
        <v>22464.845843758354</v>
      </c>
      <c r="E37" s="20">
        <v>0</v>
      </c>
      <c r="F37" s="20">
        <v>753.01159252821299</v>
      </c>
      <c r="G37" s="20">
        <v>0</v>
      </c>
      <c r="H37" s="20">
        <v>0</v>
      </c>
      <c r="I37" s="20">
        <v>1506.023185056426</v>
      </c>
      <c r="J37" s="20">
        <v>0</v>
      </c>
      <c r="K37" s="20">
        <v>502.00772835214121</v>
      </c>
      <c r="L37" s="20">
        <v>13303.204801331765</v>
      </c>
      <c r="M37" s="20">
        <v>2379640.1262903283</v>
      </c>
      <c r="N37" s="20">
        <v>0</v>
      </c>
      <c r="O37" s="20">
        <v>0</v>
      </c>
      <c r="P37" s="20">
        <v>4518.0695551692779</v>
      </c>
      <c r="Q37" s="20">
        <v>2510.0386417607083</v>
      </c>
      <c r="R37" s="20">
        <v>0</v>
      </c>
      <c r="S37" s="20">
        <v>8032.1236536342722</v>
      </c>
      <c r="T37" s="20">
        <f t="shared" si="2"/>
        <v>2435739.4899336803</v>
      </c>
    </row>
    <row r="38" spans="1:20" x14ac:dyDescent="0.25">
      <c r="A38" s="19" t="s">
        <v>158</v>
      </c>
      <c r="B38" s="20">
        <v>0</v>
      </c>
      <c r="C38" s="20">
        <v>5785.598082540303</v>
      </c>
      <c r="D38" s="20">
        <v>132027.34824356972</v>
      </c>
      <c r="E38" s="20">
        <v>0</v>
      </c>
      <c r="F38" s="20">
        <v>1487.725221224649</v>
      </c>
      <c r="G38" s="20">
        <v>28101.47640091004</v>
      </c>
      <c r="H38" s="20">
        <v>2484021.9066211279</v>
      </c>
      <c r="I38" s="20">
        <v>9256.9569320644841</v>
      </c>
      <c r="J38" s="20">
        <v>2644.8448377327095</v>
      </c>
      <c r="K38" s="20">
        <v>9256.9569320644841</v>
      </c>
      <c r="L38" s="20">
        <v>16398.037993942798</v>
      </c>
      <c r="M38" s="20">
        <v>0</v>
      </c>
      <c r="N38" s="20">
        <v>0</v>
      </c>
      <c r="O38" s="20">
        <v>0</v>
      </c>
      <c r="P38" s="20">
        <v>1570.3766224037952</v>
      </c>
      <c r="Q38" s="20">
        <v>0</v>
      </c>
      <c r="R38" s="20">
        <v>0</v>
      </c>
      <c r="S38" s="20">
        <v>5950.9008848985959</v>
      </c>
      <c r="T38" s="20">
        <f t="shared" si="2"/>
        <v>2696502.1287724795</v>
      </c>
    </row>
    <row r="39" spans="1:20" x14ac:dyDescent="0.25">
      <c r="A39" s="19" t="s">
        <v>150</v>
      </c>
      <c r="B39" s="20">
        <v>0</v>
      </c>
      <c r="C39" s="20">
        <v>3413944.9803365031</v>
      </c>
      <c r="D39" s="20">
        <v>34540.56323606096</v>
      </c>
      <c r="E39" s="20">
        <v>31197.928084184088</v>
      </c>
      <c r="F39" s="20">
        <v>1671.317575938433</v>
      </c>
      <c r="G39" s="20">
        <v>20612.916769907344</v>
      </c>
      <c r="H39" s="20">
        <v>70473.891118737272</v>
      </c>
      <c r="I39" s="20">
        <v>1671.317575938433</v>
      </c>
      <c r="J39" s="20">
        <v>0</v>
      </c>
      <c r="K39" s="20">
        <v>12534.881819538252</v>
      </c>
      <c r="L39" s="20">
        <v>44568.468691691567</v>
      </c>
      <c r="M39" s="20">
        <v>4178.2939398460821</v>
      </c>
      <c r="N39" s="20">
        <v>0</v>
      </c>
      <c r="O39" s="20">
        <v>0</v>
      </c>
      <c r="P39" s="20">
        <v>1392.7646466153597</v>
      </c>
      <c r="Q39" s="20">
        <v>0</v>
      </c>
      <c r="R39" s="20">
        <v>0</v>
      </c>
      <c r="S39" s="20">
        <v>32590.692730799452</v>
      </c>
      <c r="T39" s="20">
        <f t="shared" si="2"/>
        <v>3669378.0165257608</v>
      </c>
    </row>
    <row r="40" spans="1:20" x14ac:dyDescent="0.25">
      <c r="A40" s="19" t="s">
        <v>136</v>
      </c>
      <c r="B40" s="20">
        <v>0</v>
      </c>
      <c r="C40" s="20">
        <v>0</v>
      </c>
      <c r="D40" s="20">
        <v>17126.948606511523</v>
      </c>
      <c r="E40" s="20">
        <v>9277.097161860409</v>
      </c>
      <c r="F40" s="20">
        <v>0</v>
      </c>
      <c r="G40" s="20">
        <v>1265253.3283060386</v>
      </c>
      <c r="H40" s="20">
        <v>10704.342879069703</v>
      </c>
      <c r="I40" s="20">
        <v>7849.8514446511135</v>
      </c>
      <c r="J40" s="20">
        <v>1427.2457172092923</v>
      </c>
      <c r="K40" s="20">
        <v>0</v>
      </c>
      <c r="L40" s="20">
        <v>0</v>
      </c>
      <c r="M40" s="20">
        <v>0</v>
      </c>
      <c r="N40" s="20">
        <v>0</v>
      </c>
      <c r="O40" s="20">
        <v>0</v>
      </c>
      <c r="P40" s="20">
        <v>220509.46330883587</v>
      </c>
      <c r="Q40" s="20">
        <v>0</v>
      </c>
      <c r="R40" s="20">
        <v>0</v>
      </c>
      <c r="S40" s="20">
        <v>3568.1142930232336</v>
      </c>
      <c r="T40" s="20">
        <f t="shared" si="2"/>
        <v>1535716.3917171999</v>
      </c>
    </row>
    <row r="41" spans="1:20" x14ac:dyDescent="0.25">
      <c r="A41" s="19" t="s">
        <v>10</v>
      </c>
      <c r="B41" s="20">
        <v>0</v>
      </c>
      <c r="C41" s="20">
        <v>1126.9631338804538</v>
      </c>
      <c r="D41" s="20">
        <v>8640.050693083489</v>
      </c>
      <c r="E41" s="20">
        <v>4248275.3603513567</v>
      </c>
      <c r="F41" s="20">
        <v>1126.9631338804538</v>
      </c>
      <c r="G41" s="20">
        <v>1878.2718898007565</v>
      </c>
      <c r="H41" s="20">
        <v>0</v>
      </c>
      <c r="I41" s="20">
        <v>0</v>
      </c>
      <c r="J41" s="20">
        <v>3756.5437796015171</v>
      </c>
      <c r="K41" s="20">
        <v>62734.281119345345</v>
      </c>
      <c r="L41" s="20">
        <v>27047.115213130928</v>
      </c>
      <c r="M41" s="20">
        <v>0</v>
      </c>
      <c r="N41" s="20">
        <v>0</v>
      </c>
      <c r="O41" s="20">
        <v>0</v>
      </c>
      <c r="P41" s="20">
        <v>0</v>
      </c>
      <c r="Q41" s="20">
        <v>0</v>
      </c>
      <c r="R41" s="20">
        <v>0</v>
      </c>
      <c r="S41" s="20">
        <v>1502.6175118406052</v>
      </c>
      <c r="T41" s="20">
        <f t="shared" si="2"/>
        <v>4356088.1668259203</v>
      </c>
    </row>
    <row r="42" spans="1:20" x14ac:dyDescent="0.25">
      <c r="A42" s="19" t="s">
        <v>114</v>
      </c>
      <c r="B42" s="20">
        <v>0</v>
      </c>
      <c r="C42" s="20">
        <v>0</v>
      </c>
      <c r="D42" s="20">
        <v>42584.780852498952</v>
      </c>
      <c r="E42" s="20">
        <v>21641.446007007664</v>
      </c>
      <c r="F42" s="20">
        <v>0</v>
      </c>
      <c r="G42" s="20">
        <v>2792.4446460655035</v>
      </c>
      <c r="H42" s="20">
        <v>0</v>
      </c>
      <c r="I42" s="20">
        <v>4188.6669690982562</v>
      </c>
      <c r="J42" s="20">
        <v>30716.891106720548</v>
      </c>
      <c r="K42" s="20">
        <v>7679571.8322608974</v>
      </c>
      <c r="L42" s="20">
        <v>6981.1116151637598</v>
      </c>
      <c r="M42" s="20">
        <v>0</v>
      </c>
      <c r="N42" s="20">
        <v>0</v>
      </c>
      <c r="O42" s="20">
        <v>0</v>
      </c>
      <c r="P42" s="20">
        <v>1047.1667422745641</v>
      </c>
      <c r="Q42" s="20">
        <v>0</v>
      </c>
      <c r="R42" s="20">
        <v>0</v>
      </c>
      <c r="S42" s="20">
        <v>1047.1667422745641</v>
      </c>
      <c r="T42" s="20">
        <f t="shared" si="2"/>
        <v>7790571.5069420012</v>
      </c>
    </row>
    <row r="43" spans="1:20" x14ac:dyDescent="0.25">
      <c r="A43" s="19" t="s">
        <v>119</v>
      </c>
      <c r="B43" s="20">
        <v>0</v>
      </c>
      <c r="C43" s="20">
        <v>0</v>
      </c>
      <c r="D43" s="20">
        <v>59658.150073649515</v>
      </c>
      <c r="E43" s="20">
        <v>1519.9528681184577</v>
      </c>
      <c r="F43" s="20">
        <v>0</v>
      </c>
      <c r="G43" s="20">
        <v>0</v>
      </c>
      <c r="H43" s="20">
        <v>2279.9293021776875</v>
      </c>
      <c r="I43" s="20">
        <v>2279.9293021776875</v>
      </c>
      <c r="J43" s="20">
        <v>2659.9175192073021</v>
      </c>
      <c r="K43" s="20">
        <v>1157823.337312802</v>
      </c>
      <c r="L43" s="20">
        <v>15959.505115243815</v>
      </c>
      <c r="M43" s="20">
        <v>1139.9646510888431</v>
      </c>
      <c r="N43" s="20">
        <v>0</v>
      </c>
      <c r="O43" s="20">
        <v>0</v>
      </c>
      <c r="P43" s="20">
        <v>1519.9528681184577</v>
      </c>
      <c r="Q43" s="20">
        <v>0</v>
      </c>
      <c r="R43" s="20">
        <v>0</v>
      </c>
      <c r="S43" s="20">
        <v>3799.8821702961463</v>
      </c>
      <c r="T43" s="20">
        <f t="shared" si="2"/>
        <v>1248640.5211828798</v>
      </c>
    </row>
    <row r="44" spans="1:20" x14ac:dyDescent="0.25">
      <c r="A44" s="19" t="s">
        <v>106</v>
      </c>
      <c r="B44" s="20">
        <v>0</v>
      </c>
      <c r="C44" s="20">
        <v>0</v>
      </c>
      <c r="D44" s="20">
        <v>32451.999738236089</v>
      </c>
      <c r="E44" s="20">
        <v>754.6976683310711</v>
      </c>
      <c r="F44" s="20">
        <v>0</v>
      </c>
      <c r="G44" s="20">
        <v>4528.1860099864307</v>
      </c>
      <c r="H44" s="20">
        <v>1320.7209195793744</v>
      </c>
      <c r="I44" s="20">
        <v>1863.1598686923323</v>
      </c>
      <c r="J44" s="20">
        <v>2264.0930049932153</v>
      </c>
      <c r="K44" s="20">
        <v>8143.1878412922624</v>
      </c>
      <c r="L44" s="20">
        <v>13018.534778710986</v>
      </c>
      <c r="M44" s="20">
        <v>25282.371889090904</v>
      </c>
      <c r="N44" s="20">
        <v>0</v>
      </c>
      <c r="O44" s="20">
        <v>3546.8903667389527</v>
      </c>
      <c r="P44" s="20">
        <v>292170.44785260072</v>
      </c>
      <c r="Q44" s="20">
        <v>8867.6976028900917</v>
      </c>
      <c r="R44" s="20">
        <v>4603.6557768195371</v>
      </c>
      <c r="S44" s="20">
        <v>1382371.0400588382</v>
      </c>
      <c r="T44" s="20">
        <f t="shared" si="2"/>
        <v>1781186.6833768003</v>
      </c>
    </row>
    <row r="45" spans="1:20" x14ac:dyDescent="0.25">
      <c r="A45" s="19" t="s">
        <v>98</v>
      </c>
      <c r="B45" s="20">
        <v>0</v>
      </c>
      <c r="C45" s="20">
        <v>644.2746339656594</v>
      </c>
      <c r="D45" s="20">
        <v>119663.06059034387</v>
      </c>
      <c r="E45" s="20">
        <v>1288.5492679313188</v>
      </c>
      <c r="F45" s="20">
        <v>644.2746339656594</v>
      </c>
      <c r="G45" s="20">
        <v>16332.791487452116</v>
      </c>
      <c r="H45" s="20">
        <v>4939.4388604033902</v>
      </c>
      <c r="I45" s="20">
        <v>14881.455495338807</v>
      </c>
      <c r="J45" s="20">
        <v>4560.3906174202593</v>
      </c>
      <c r="K45" s="20">
        <v>429.51642264377284</v>
      </c>
      <c r="L45" s="20">
        <v>5154.1970717252761</v>
      </c>
      <c r="M45" s="20">
        <v>1288.5492679313188</v>
      </c>
      <c r="N45" s="20">
        <v>0</v>
      </c>
      <c r="O45" s="20">
        <v>85.903284528753787</v>
      </c>
      <c r="P45" s="20">
        <v>46549.057062230233</v>
      </c>
      <c r="Q45" s="20">
        <v>0</v>
      </c>
      <c r="R45" s="20">
        <v>16339.234233791773</v>
      </c>
      <c r="S45" s="20">
        <v>1764029.1019950476</v>
      </c>
      <c r="T45" s="20">
        <f t="shared" si="2"/>
        <v>1996829.7949247197</v>
      </c>
    </row>
    <row r="46" spans="1:20" x14ac:dyDescent="0.25">
      <c r="A46" s="19" t="s">
        <v>4</v>
      </c>
      <c r="B46" s="20">
        <v>0</v>
      </c>
      <c r="C46" s="20">
        <v>0</v>
      </c>
      <c r="D46" s="20">
        <v>0</v>
      </c>
      <c r="E46" s="20">
        <v>0</v>
      </c>
      <c r="F46" s="20">
        <v>0</v>
      </c>
      <c r="G46" s="20">
        <v>0</v>
      </c>
      <c r="H46" s="20">
        <v>0</v>
      </c>
      <c r="I46" s="20">
        <v>1075.8355075071929</v>
      </c>
      <c r="J46" s="20">
        <v>0</v>
      </c>
      <c r="K46" s="20">
        <v>717.22367167146206</v>
      </c>
      <c r="L46" s="20">
        <v>2868.8946866858496</v>
      </c>
      <c r="M46" s="20">
        <v>1147.5578746743397</v>
      </c>
      <c r="N46" s="20">
        <v>0</v>
      </c>
      <c r="O46" s="20">
        <v>0</v>
      </c>
      <c r="P46" s="20">
        <v>22305.656188982484</v>
      </c>
      <c r="Q46" s="20">
        <v>1098100.2819468908</v>
      </c>
      <c r="R46" s="20">
        <v>35895.251707977513</v>
      </c>
      <c r="S46" s="20">
        <v>17739.093071450279</v>
      </c>
      <c r="T46" s="20">
        <f t="shared" si="2"/>
        <v>1179849.7946558399</v>
      </c>
    </row>
    <row r="47" spans="1:20" x14ac:dyDescent="0.25">
      <c r="A47" s="19" t="s">
        <v>87</v>
      </c>
      <c r="B47" s="20">
        <v>0</v>
      </c>
      <c r="C47" s="20">
        <v>0</v>
      </c>
      <c r="D47" s="20">
        <v>565.93803752391864</v>
      </c>
      <c r="E47" s="20">
        <v>2829.6901876195993</v>
      </c>
      <c r="F47" s="20">
        <v>0</v>
      </c>
      <c r="G47" s="20">
        <v>0</v>
      </c>
      <c r="H47" s="20">
        <v>1414.8450938097997</v>
      </c>
      <c r="I47" s="20">
        <v>0</v>
      </c>
      <c r="J47" s="20">
        <v>1131.8760750478373</v>
      </c>
      <c r="K47" s="20">
        <v>0</v>
      </c>
      <c r="L47" s="20">
        <v>0</v>
      </c>
      <c r="M47" s="20">
        <v>2829.6901876195993</v>
      </c>
      <c r="N47" s="20">
        <v>0</v>
      </c>
      <c r="O47" s="20">
        <v>282.96901876195653</v>
      </c>
      <c r="P47" s="20">
        <v>595932.75351268752</v>
      </c>
      <c r="Q47" s="20">
        <v>45840.981039437502</v>
      </c>
      <c r="R47" s="20">
        <v>4952240.7973530609</v>
      </c>
      <c r="S47" s="20">
        <v>44992.073983151611</v>
      </c>
      <c r="T47" s="20">
        <f t="shared" si="2"/>
        <v>5648061.61448872</v>
      </c>
    </row>
    <row r="48" spans="1:20" x14ac:dyDescent="0.25">
      <c r="A48" s="19" t="s">
        <v>73</v>
      </c>
      <c r="B48" s="20">
        <v>0</v>
      </c>
      <c r="C48" s="20">
        <v>0</v>
      </c>
      <c r="D48" s="20">
        <v>0</v>
      </c>
      <c r="E48" s="20">
        <v>0</v>
      </c>
      <c r="F48" s="20">
        <v>0</v>
      </c>
      <c r="G48" s="20">
        <v>0</v>
      </c>
      <c r="H48" s="20">
        <v>0</v>
      </c>
      <c r="I48" s="20">
        <v>0</v>
      </c>
      <c r="J48" s="20">
        <v>0</v>
      </c>
      <c r="K48" s="20">
        <v>0</v>
      </c>
      <c r="L48" s="20">
        <v>0</v>
      </c>
      <c r="M48" s="20">
        <v>8305.4656041933267</v>
      </c>
      <c r="N48" s="20">
        <v>0</v>
      </c>
      <c r="O48" s="20">
        <v>5301212.5858445195</v>
      </c>
      <c r="P48" s="20">
        <v>332.2186241677291</v>
      </c>
      <c r="Q48" s="20">
        <v>0</v>
      </c>
      <c r="R48" s="20">
        <v>0</v>
      </c>
      <c r="S48" s="20">
        <v>0</v>
      </c>
      <c r="T48" s="20">
        <f t="shared" si="2"/>
        <v>5309850.2700728811</v>
      </c>
    </row>
    <row r="49" spans="1:20" x14ac:dyDescent="0.25">
      <c r="A49" s="19" t="s">
        <v>59</v>
      </c>
      <c r="B49" s="20">
        <v>0</v>
      </c>
      <c r="C49" s="20">
        <v>0</v>
      </c>
      <c r="D49" s="20">
        <v>0</v>
      </c>
      <c r="E49" s="20">
        <v>6028.2604836723758</v>
      </c>
      <c r="F49" s="20">
        <v>0</v>
      </c>
      <c r="G49" s="20">
        <v>0</v>
      </c>
      <c r="H49" s="20">
        <v>0</v>
      </c>
      <c r="I49" s="20">
        <v>904.23907255085578</v>
      </c>
      <c r="J49" s="20">
        <v>0</v>
      </c>
      <c r="K49" s="20">
        <v>0</v>
      </c>
      <c r="L49" s="20">
        <v>0</v>
      </c>
      <c r="M49" s="20">
        <v>0</v>
      </c>
      <c r="N49" s="20">
        <v>0</v>
      </c>
      <c r="O49" s="20">
        <v>820728.37441844633</v>
      </c>
      <c r="P49" s="20">
        <v>9946.6297980594209</v>
      </c>
      <c r="Q49" s="20">
        <v>0</v>
      </c>
      <c r="R49" s="20">
        <v>0</v>
      </c>
      <c r="S49" s="20">
        <v>904.23907255085578</v>
      </c>
      <c r="T49" s="20">
        <f t="shared" si="2"/>
        <v>838511.74284527998</v>
      </c>
    </row>
    <row r="50" spans="1:20" x14ac:dyDescent="0.25">
      <c r="A50" s="19" t="s">
        <v>55</v>
      </c>
      <c r="B50" s="20">
        <v>0</v>
      </c>
      <c r="C50" s="20">
        <v>0</v>
      </c>
      <c r="D50" s="20">
        <v>0</v>
      </c>
      <c r="E50" s="20">
        <v>2586.6738843836461</v>
      </c>
      <c r="F50" s="20">
        <v>0</v>
      </c>
      <c r="G50" s="20">
        <v>0</v>
      </c>
      <c r="H50" s="20">
        <v>0</v>
      </c>
      <c r="I50" s="20">
        <v>0</v>
      </c>
      <c r="J50" s="20">
        <v>0</v>
      </c>
      <c r="K50" s="20">
        <v>0</v>
      </c>
      <c r="L50" s="20">
        <v>0</v>
      </c>
      <c r="M50" s="20">
        <v>0</v>
      </c>
      <c r="N50" s="20">
        <v>0</v>
      </c>
      <c r="O50" s="20">
        <v>0</v>
      </c>
      <c r="P50" s="20">
        <v>12901682.666834582</v>
      </c>
      <c r="Q50" s="20">
        <v>0</v>
      </c>
      <c r="R50" s="20">
        <v>0</v>
      </c>
      <c r="S50" s="20">
        <v>25866.738843836549</v>
      </c>
      <c r="T50" s="20">
        <f t="shared" si="2"/>
        <v>12930136.079562802</v>
      </c>
    </row>
    <row r="51" spans="1:20" x14ac:dyDescent="0.25">
      <c r="A51" s="19" t="s">
        <v>399</v>
      </c>
      <c r="B51" s="20">
        <f t="shared" ref="B51:S51" si="3">SUM(B28:B50)</f>
        <v>318859.89922547358</v>
      </c>
      <c r="C51" s="20">
        <f t="shared" si="3"/>
        <v>8185424.4313941486</v>
      </c>
      <c r="D51" s="20">
        <f t="shared" si="3"/>
        <v>138302499.74441084</v>
      </c>
      <c r="E51" s="20">
        <f t="shared" si="3"/>
        <v>17842897.074425682</v>
      </c>
      <c r="F51" s="20">
        <f t="shared" si="3"/>
        <v>7490548.7958364179</v>
      </c>
      <c r="G51" s="20">
        <f t="shared" si="3"/>
        <v>30252704.698569208</v>
      </c>
      <c r="H51" s="20">
        <f t="shared" si="3"/>
        <v>15471318.117202457</v>
      </c>
      <c r="I51" s="20">
        <f t="shared" si="3"/>
        <v>449868.86102100339</v>
      </c>
      <c r="J51" s="20">
        <f t="shared" si="3"/>
        <v>4926038.414690583</v>
      </c>
      <c r="K51" s="20">
        <f t="shared" si="3"/>
        <v>9093984.6421430353</v>
      </c>
      <c r="L51" s="20">
        <f t="shared" si="3"/>
        <v>3795463.7114441376</v>
      </c>
      <c r="M51" s="20">
        <f t="shared" si="3"/>
        <v>3275298.871982323</v>
      </c>
      <c r="N51" s="20">
        <f t="shared" si="3"/>
        <v>2981168.4077626108</v>
      </c>
      <c r="O51" s="20">
        <f t="shared" si="3"/>
        <v>6141110.7894953992</v>
      </c>
      <c r="P51" s="20">
        <f t="shared" si="3"/>
        <v>22822882.987686574</v>
      </c>
      <c r="Q51" s="20">
        <f t="shared" si="3"/>
        <v>3388487.5356663661</v>
      </c>
      <c r="R51" s="20">
        <f t="shared" si="3"/>
        <v>5291557.6177919423</v>
      </c>
      <c r="S51" s="20">
        <f t="shared" si="3"/>
        <v>9089806.7387283184</v>
      </c>
      <c r="T51" s="20">
        <f t="shared" si="2"/>
        <v>289119921.33947659</v>
      </c>
    </row>
    <row r="52" spans="1:20" s="5" customFormat="1" x14ac:dyDescent="0.25">
      <c r="B52" s="20"/>
      <c r="C52" s="20"/>
      <c r="D52" s="20"/>
      <c r="E52" s="20"/>
      <c r="F52" s="20"/>
      <c r="G52" s="20"/>
      <c r="H52" s="20"/>
      <c r="I52" s="20"/>
      <c r="J52" s="20"/>
      <c r="K52" s="20"/>
      <c r="L52" s="20"/>
      <c r="M52" s="20"/>
      <c r="N52" s="20"/>
      <c r="O52" s="20"/>
      <c r="P52" s="20"/>
      <c r="Q52" s="20"/>
      <c r="R52" s="20"/>
      <c r="S52" s="20"/>
    </row>
    <row r="53" spans="1:20" ht="60" x14ac:dyDescent="0.25">
      <c r="A53" s="22" t="s">
        <v>398</v>
      </c>
      <c r="B53" s="21" t="s">
        <v>379</v>
      </c>
      <c r="C53" s="21" t="s">
        <v>382</v>
      </c>
      <c r="D53" s="21" t="s">
        <v>394</v>
      </c>
      <c r="E53" s="21" t="s">
        <v>390</v>
      </c>
      <c r="F53" s="21" t="s">
        <v>380</v>
      </c>
      <c r="G53" s="21" t="s">
        <v>391</v>
      </c>
      <c r="H53" s="21" t="s">
        <v>383</v>
      </c>
      <c r="I53" s="21" t="s">
        <v>392</v>
      </c>
      <c r="J53" s="21" t="s">
        <v>384</v>
      </c>
      <c r="K53" s="21" t="s">
        <v>385</v>
      </c>
      <c r="L53" s="21" t="s">
        <v>386</v>
      </c>
      <c r="M53" s="21" t="s">
        <v>387</v>
      </c>
      <c r="N53" s="21" t="s">
        <v>377</v>
      </c>
      <c r="O53" s="21" t="s">
        <v>378</v>
      </c>
      <c r="P53" s="21" t="s">
        <v>393</v>
      </c>
      <c r="Q53" s="21" t="s">
        <v>381</v>
      </c>
      <c r="R53" s="21" t="s">
        <v>389</v>
      </c>
      <c r="S53" s="21" t="s">
        <v>388</v>
      </c>
      <c r="T53" s="21" t="s">
        <v>399</v>
      </c>
    </row>
    <row r="54" spans="1:20" x14ac:dyDescent="0.25">
      <c r="A54" s="19" t="s">
        <v>33</v>
      </c>
      <c r="B54" s="20">
        <v>0</v>
      </c>
      <c r="C54" s="20">
        <v>761443.58356188086</v>
      </c>
      <c r="D54" s="20">
        <v>32554641.82643795</v>
      </c>
      <c r="E54" s="20">
        <v>5552680.9016666384</v>
      </c>
      <c r="F54" s="20">
        <v>902017.78360407427</v>
      </c>
      <c r="G54" s="20">
        <v>5833829.301751026</v>
      </c>
      <c r="H54" s="20">
        <v>1786463.7922028739</v>
      </c>
      <c r="I54" s="20">
        <v>0</v>
      </c>
      <c r="J54" s="20">
        <v>825873.42524788622</v>
      </c>
      <c r="K54" s="20">
        <v>0</v>
      </c>
      <c r="L54" s="20">
        <v>0</v>
      </c>
      <c r="M54" s="20">
        <v>281148.40008438675</v>
      </c>
      <c r="N54" s="20">
        <v>41000.808345639722</v>
      </c>
      <c r="O54" s="20">
        <v>0</v>
      </c>
      <c r="P54" s="20">
        <v>1522887.1671237617</v>
      </c>
      <c r="Q54" s="20">
        <v>808301.65024261212</v>
      </c>
      <c r="R54" s="20">
        <v>0</v>
      </c>
      <c r="S54" s="20">
        <v>1481886.3587781221</v>
      </c>
      <c r="T54" s="20">
        <f t="shared" ref="T54:T77" si="4">SUM(B54:S54)</f>
        <v>52352174.999046847</v>
      </c>
    </row>
    <row r="55" spans="1:20" x14ac:dyDescent="0.25">
      <c r="A55" s="19" t="s">
        <v>28</v>
      </c>
      <c r="B55" s="20">
        <v>0</v>
      </c>
      <c r="C55" s="20">
        <v>17455.463208704678</v>
      </c>
      <c r="D55" s="20">
        <v>1763001.7840791724</v>
      </c>
      <c r="E55" s="20">
        <v>75334.104374409668</v>
      </c>
      <c r="F55" s="20">
        <v>0</v>
      </c>
      <c r="G55" s="20">
        <v>111469.97557839479</v>
      </c>
      <c r="H55" s="20">
        <v>0</v>
      </c>
      <c r="I55" s="20">
        <v>15311.809832197088</v>
      </c>
      <c r="J55" s="20">
        <v>50835.208642894329</v>
      </c>
      <c r="K55" s="20">
        <v>1224.9447865757659</v>
      </c>
      <c r="L55" s="20">
        <v>18680.407995280446</v>
      </c>
      <c r="M55" s="20">
        <v>0</v>
      </c>
      <c r="N55" s="20">
        <v>0</v>
      </c>
      <c r="O55" s="20">
        <v>0</v>
      </c>
      <c r="P55" s="20">
        <v>387082.55255794246</v>
      </c>
      <c r="Q55" s="20">
        <v>0</v>
      </c>
      <c r="R55" s="20">
        <v>61247.239328788353</v>
      </c>
      <c r="S55" s="20">
        <v>0</v>
      </c>
      <c r="T55" s="20">
        <f t="shared" si="4"/>
        <v>2501643.4903843598</v>
      </c>
    </row>
    <row r="56" spans="1:20" x14ac:dyDescent="0.25">
      <c r="A56" s="19" t="s">
        <v>198</v>
      </c>
      <c r="B56" s="20">
        <v>0</v>
      </c>
      <c r="C56" s="20">
        <v>0</v>
      </c>
      <c r="D56" s="20">
        <v>8834.6229644796222</v>
      </c>
      <c r="E56" s="20">
        <v>0</v>
      </c>
      <c r="F56" s="20">
        <v>0</v>
      </c>
      <c r="G56" s="20">
        <v>14724.371607466041</v>
      </c>
      <c r="H56" s="20">
        <v>0</v>
      </c>
      <c r="I56" s="20">
        <v>1023343.8267188896</v>
      </c>
      <c r="J56" s="20">
        <v>0</v>
      </c>
      <c r="K56" s="20">
        <v>0</v>
      </c>
      <c r="L56" s="20">
        <v>0</v>
      </c>
      <c r="M56" s="20">
        <v>0</v>
      </c>
      <c r="N56" s="20">
        <v>0</v>
      </c>
      <c r="O56" s="20">
        <v>0</v>
      </c>
      <c r="P56" s="20">
        <v>188471.95657556536</v>
      </c>
      <c r="Q56" s="20">
        <v>0</v>
      </c>
      <c r="R56" s="20">
        <v>13251.934446719437</v>
      </c>
      <c r="S56" s="20">
        <v>0</v>
      </c>
      <c r="T56" s="20">
        <f t="shared" si="4"/>
        <v>1248626.71231312</v>
      </c>
    </row>
    <row r="57" spans="1:20" x14ac:dyDescent="0.25">
      <c r="A57" s="19" t="s">
        <v>24</v>
      </c>
      <c r="B57" s="20">
        <v>0</v>
      </c>
      <c r="C57" s="20">
        <v>0</v>
      </c>
      <c r="D57" s="20">
        <v>0</v>
      </c>
      <c r="E57" s="20">
        <v>0</v>
      </c>
      <c r="F57" s="20">
        <v>0</v>
      </c>
      <c r="G57" s="20">
        <v>0</v>
      </c>
      <c r="H57" s="20">
        <v>0</v>
      </c>
      <c r="I57" s="20">
        <v>0</v>
      </c>
      <c r="J57" s="20">
        <v>0</v>
      </c>
      <c r="K57" s="20">
        <v>0</v>
      </c>
      <c r="L57" s="20">
        <v>0</v>
      </c>
      <c r="M57" s="20">
        <v>70247.392557471321</v>
      </c>
      <c r="N57" s="20">
        <v>0</v>
      </c>
      <c r="O57" s="20">
        <v>0</v>
      </c>
      <c r="P57" s="20">
        <v>234389.81477096863</v>
      </c>
      <c r="Q57" s="20">
        <v>0</v>
      </c>
      <c r="R57" s="20">
        <v>0</v>
      </c>
      <c r="S57" s="20">
        <v>0</v>
      </c>
      <c r="T57" s="20">
        <f t="shared" si="4"/>
        <v>304637.20732843992</v>
      </c>
    </row>
    <row r="58" spans="1:20" x14ac:dyDescent="0.25">
      <c r="A58" s="19" t="s">
        <v>17</v>
      </c>
      <c r="B58" s="20">
        <v>0</v>
      </c>
      <c r="C58" s="20">
        <v>1504.7780619499401</v>
      </c>
      <c r="D58" s="20">
        <v>18057.336743399279</v>
      </c>
      <c r="E58" s="20">
        <v>0</v>
      </c>
      <c r="F58" s="20">
        <v>1003.1853746332933</v>
      </c>
      <c r="G58" s="20">
        <v>1592556.7822303532</v>
      </c>
      <c r="H58" s="20">
        <v>3009.5561238998803</v>
      </c>
      <c r="I58" s="20">
        <v>1504.7780619499401</v>
      </c>
      <c r="J58" s="20">
        <v>0</v>
      </c>
      <c r="K58" s="20">
        <v>0</v>
      </c>
      <c r="L58" s="20">
        <v>501.59268731664667</v>
      </c>
      <c r="M58" s="20">
        <v>0</v>
      </c>
      <c r="N58" s="20">
        <v>0</v>
      </c>
      <c r="O58" s="20">
        <v>0</v>
      </c>
      <c r="P58" s="20">
        <v>23073.26361656575</v>
      </c>
      <c r="Q58" s="20">
        <v>88280.312967729828</v>
      </c>
      <c r="R58" s="20">
        <v>4012.7414985331734</v>
      </c>
      <c r="S58" s="20">
        <v>25581.227053148981</v>
      </c>
      <c r="T58" s="20">
        <f t="shared" si="4"/>
        <v>1759085.55441948</v>
      </c>
    </row>
    <row r="59" spans="1:20" x14ac:dyDescent="0.25">
      <c r="A59" s="19" t="s">
        <v>190</v>
      </c>
      <c r="B59" s="20">
        <v>0</v>
      </c>
      <c r="C59" s="20">
        <v>0</v>
      </c>
      <c r="D59" s="20">
        <v>0</v>
      </c>
      <c r="E59" s="20">
        <v>0</v>
      </c>
      <c r="F59" s="20">
        <v>0</v>
      </c>
      <c r="G59" s="20">
        <v>0</v>
      </c>
      <c r="H59" s="20">
        <v>0</v>
      </c>
      <c r="I59" s="20">
        <v>140573.27272407999</v>
      </c>
      <c r="J59" s="20">
        <v>0</v>
      </c>
      <c r="K59" s="20">
        <v>0</v>
      </c>
      <c r="L59" s="20">
        <v>0</v>
      </c>
      <c r="M59" s="20">
        <v>0</v>
      </c>
      <c r="N59" s="20">
        <v>0</v>
      </c>
      <c r="O59" s="20">
        <v>0</v>
      </c>
      <c r="P59" s="20">
        <v>0</v>
      </c>
      <c r="Q59" s="20">
        <v>0</v>
      </c>
      <c r="R59" s="20">
        <v>0</v>
      </c>
      <c r="S59" s="20">
        <v>0</v>
      </c>
      <c r="T59" s="20">
        <f t="shared" si="4"/>
        <v>140573.27272407999</v>
      </c>
    </row>
    <row r="60" spans="1:20" x14ac:dyDescent="0.25">
      <c r="A60" s="19" t="s">
        <v>180</v>
      </c>
      <c r="B60" s="20">
        <v>0</v>
      </c>
      <c r="C60" s="20">
        <v>0</v>
      </c>
      <c r="D60" s="20">
        <v>5249.6835982107823</v>
      </c>
      <c r="E60" s="20">
        <v>0</v>
      </c>
      <c r="F60" s="20">
        <v>963025.29118288937</v>
      </c>
      <c r="G60" s="20">
        <v>0</v>
      </c>
      <c r="H60" s="20">
        <v>0</v>
      </c>
      <c r="I60" s="20">
        <v>0</v>
      </c>
      <c r="J60" s="20">
        <v>0</v>
      </c>
      <c r="K60" s="20">
        <v>0</v>
      </c>
      <c r="L60" s="20">
        <v>0</v>
      </c>
      <c r="M60" s="20">
        <v>0</v>
      </c>
      <c r="N60" s="20">
        <v>0</v>
      </c>
      <c r="O60" s="20">
        <v>0</v>
      </c>
      <c r="P60" s="20">
        <v>0</v>
      </c>
      <c r="Q60" s="20">
        <v>0</v>
      </c>
      <c r="R60" s="20">
        <v>0</v>
      </c>
      <c r="S60" s="20">
        <v>0</v>
      </c>
      <c r="T60" s="20">
        <f t="shared" si="4"/>
        <v>968274.97478110017</v>
      </c>
    </row>
    <row r="61" spans="1:20" x14ac:dyDescent="0.25">
      <c r="A61" s="19" t="s">
        <v>176</v>
      </c>
      <c r="B61" s="20">
        <v>0</v>
      </c>
      <c r="C61" s="20">
        <v>0</v>
      </c>
      <c r="D61" s="20">
        <v>80.713561739999989</v>
      </c>
      <c r="E61" s="20">
        <v>0</v>
      </c>
      <c r="F61" s="20">
        <v>0</v>
      </c>
      <c r="G61" s="20">
        <v>0</v>
      </c>
      <c r="H61" s="20">
        <v>0</v>
      </c>
      <c r="I61" s="20">
        <v>0</v>
      </c>
      <c r="J61" s="20">
        <v>80.713561739999989</v>
      </c>
      <c r="K61" s="20">
        <v>0</v>
      </c>
      <c r="L61" s="20">
        <v>0</v>
      </c>
      <c r="M61" s="20">
        <v>0</v>
      </c>
      <c r="N61" s="20">
        <v>0</v>
      </c>
      <c r="O61" s="20">
        <v>0</v>
      </c>
      <c r="P61" s="20">
        <v>0</v>
      </c>
      <c r="Q61" s="20">
        <v>0</v>
      </c>
      <c r="R61" s="20">
        <v>0</v>
      </c>
      <c r="S61" s="20">
        <v>0</v>
      </c>
      <c r="T61" s="20">
        <f t="shared" si="4"/>
        <v>161.42712347999998</v>
      </c>
    </row>
    <row r="62" spans="1:20" x14ac:dyDescent="0.25">
      <c r="A62" s="19" t="s">
        <v>171</v>
      </c>
      <c r="B62" s="20">
        <v>0</v>
      </c>
      <c r="C62" s="20">
        <v>20419.545691368003</v>
      </c>
      <c r="D62" s="20">
        <v>22971.988902788999</v>
      </c>
      <c r="E62" s="20">
        <v>0</v>
      </c>
      <c r="F62" s="20">
        <v>0</v>
      </c>
      <c r="G62" s="20">
        <v>0</v>
      </c>
      <c r="H62" s="20">
        <v>10209.772845684001</v>
      </c>
      <c r="I62" s="20">
        <v>0</v>
      </c>
      <c r="J62" s="20">
        <v>0</v>
      </c>
      <c r="K62" s="20">
        <v>0</v>
      </c>
      <c r="L62" s="20">
        <v>872084.76390217512</v>
      </c>
      <c r="M62" s="20">
        <v>8508.1440380699987</v>
      </c>
      <c r="N62" s="20">
        <v>0</v>
      </c>
      <c r="O62" s="20">
        <v>0</v>
      </c>
      <c r="P62" s="20">
        <v>7657.3296342629992</v>
      </c>
      <c r="Q62" s="20">
        <v>0</v>
      </c>
      <c r="R62" s="20">
        <v>0</v>
      </c>
      <c r="S62" s="20">
        <v>11060.587249490998</v>
      </c>
      <c r="T62" s="20">
        <f t="shared" si="4"/>
        <v>952912.13226384006</v>
      </c>
    </row>
    <row r="63" spans="1:20" x14ac:dyDescent="0.25">
      <c r="A63" s="19" t="s">
        <v>166</v>
      </c>
      <c r="B63" s="20">
        <v>0</v>
      </c>
      <c r="C63" s="20">
        <v>0</v>
      </c>
      <c r="D63" s="20">
        <v>0</v>
      </c>
      <c r="E63" s="20">
        <v>0</v>
      </c>
      <c r="F63" s="20">
        <v>0</v>
      </c>
      <c r="G63" s="20">
        <v>0</v>
      </c>
      <c r="H63" s="20">
        <v>0</v>
      </c>
      <c r="I63" s="20">
        <v>0</v>
      </c>
      <c r="J63" s="20">
        <v>0</v>
      </c>
      <c r="K63" s="20">
        <v>0</v>
      </c>
      <c r="L63" s="20">
        <v>0</v>
      </c>
      <c r="M63" s="20">
        <v>606502.37632170203</v>
      </c>
      <c r="N63" s="20">
        <v>0</v>
      </c>
      <c r="O63" s="20">
        <v>0</v>
      </c>
      <c r="P63" s="20">
        <v>0</v>
      </c>
      <c r="Q63" s="20">
        <v>0</v>
      </c>
      <c r="R63" s="20">
        <v>0</v>
      </c>
      <c r="S63" s="20">
        <v>2432.4961617180556</v>
      </c>
      <c r="T63" s="20">
        <f t="shared" si="4"/>
        <v>608934.87248342007</v>
      </c>
    </row>
    <row r="64" spans="1:20" x14ac:dyDescent="0.25">
      <c r="A64" s="19" t="s">
        <v>158</v>
      </c>
      <c r="B64" s="20">
        <v>0</v>
      </c>
      <c r="C64" s="20">
        <v>0</v>
      </c>
      <c r="D64" s="20">
        <v>13984.006032618365</v>
      </c>
      <c r="E64" s="20">
        <v>0</v>
      </c>
      <c r="F64" s="20">
        <v>0</v>
      </c>
      <c r="G64" s="20">
        <v>0</v>
      </c>
      <c r="H64" s="20">
        <v>660141.52616050153</v>
      </c>
      <c r="I64" s="20">
        <v>0</v>
      </c>
      <c r="J64" s="20">
        <v>0</v>
      </c>
      <c r="K64" s="20">
        <v>0</v>
      </c>
      <c r="L64" s="20">
        <v>0</v>
      </c>
      <c r="M64" s="20">
        <v>0</v>
      </c>
      <c r="N64" s="20">
        <v>0</v>
      </c>
      <c r="O64" s="20">
        <v>0</v>
      </c>
      <c r="P64" s="20">
        <v>0</v>
      </c>
      <c r="Q64" s="20">
        <v>0</v>
      </c>
      <c r="R64" s="20">
        <v>0</v>
      </c>
      <c r="S64" s="20">
        <v>0</v>
      </c>
      <c r="T64" s="20">
        <f t="shared" si="4"/>
        <v>674125.53219311987</v>
      </c>
    </row>
    <row r="65" spans="1:20" x14ac:dyDescent="0.25">
      <c r="A65" s="19" t="s">
        <v>150</v>
      </c>
      <c r="B65" s="20">
        <v>0</v>
      </c>
      <c r="C65" s="20">
        <v>917344.50413143996</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f t="shared" si="4"/>
        <v>917344.50413143996</v>
      </c>
    </row>
    <row r="66" spans="1:20" x14ac:dyDescent="0.25">
      <c r="A66" s="19" t="s">
        <v>136</v>
      </c>
      <c r="B66" s="20">
        <v>0</v>
      </c>
      <c r="C66" s="20">
        <v>0</v>
      </c>
      <c r="D66" s="20">
        <v>0</v>
      </c>
      <c r="E66" s="20">
        <v>0</v>
      </c>
      <c r="F66" s="20">
        <v>0</v>
      </c>
      <c r="G66" s="20">
        <v>348798.33079851436</v>
      </c>
      <c r="H66" s="20">
        <v>2509.3405093418296</v>
      </c>
      <c r="I66" s="20">
        <v>0</v>
      </c>
      <c r="J66" s="20">
        <v>0</v>
      </c>
      <c r="K66" s="20">
        <v>0</v>
      </c>
      <c r="L66" s="20">
        <v>0</v>
      </c>
      <c r="M66" s="20">
        <v>0</v>
      </c>
      <c r="N66" s="20">
        <v>0</v>
      </c>
      <c r="O66" s="20">
        <v>0</v>
      </c>
      <c r="P66" s="20">
        <v>32621.426621443785</v>
      </c>
      <c r="Q66" s="20">
        <v>0</v>
      </c>
      <c r="R66" s="20">
        <v>0</v>
      </c>
      <c r="S66" s="20">
        <v>0</v>
      </c>
      <c r="T66" s="20">
        <f t="shared" si="4"/>
        <v>383929.09792929998</v>
      </c>
    </row>
    <row r="67" spans="1:20" x14ac:dyDescent="0.25">
      <c r="A67" s="19" t="s">
        <v>10</v>
      </c>
      <c r="B67" s="20">
        <v>0</v>
      </c>
      <c r="C67" s="20">
        <v>0</v>
      </c>
      <c r="D67" s="20">
        <v>0</v>
      </c>
      <c r="E67" s="20">
        <v>1055513.6711924346</v>
      </c>
      <c r="F67" s="20">
        <v>0</v>
      </c>
      <c r="G67" s="20">
        <v>4188.5463142556928</v>
      </c>
      <c r="H67" s="20">
        <v>0</v>
      </c>
      <c r="I67" s="20">
        <v>0</v>
      </c>
      <c r="J67" s="20">
        <v>0</v>
      </c>
      <c r="K67" s="20">
        <v>16754.185257022771</v>
      </c>
      <c r="L67" s="20">
        <v>12565.638942767077</v>
      </c>
      <c r="M67" s="20">
        <v>0</v>
      </c>
      <c r="N67" s="20">
        <v>0</v>
      </c>
      <c r="O67" s="20">
        <v>0</v>
      </c>
      <c r="P67" s="20">
        <v>0</v>
      </c>
      <c r="Q67" s="20">
        <v>0</v>
      </c>
      <c r="R67" s="20">
        <v>0</v>
      </c>
      <c r="S67" s="20">
        <v>0</v>
      </c>
      <c r="T67" s="20">
        <f t="shared" si="4"/>
        <v>1089022.0417064803</v>
      </c>
    </row>
    <row r="68" spans="1:20" x14ac:dyDescent="0.25">
      <c r="A68" s="19" t="s">
        <v>114</v>
      </c>
      <c r="B68" s="20">
        <v>0</v>
      </c>
      <c r="C68" s="20">
        <v>0</v>
      </c>
      <c r="D68" s="20">
        <v>3942.596916468623</v>
      </c>
      <c r="E68" s="20">
        <v>13141.98972156208</v>
      </c>
      <c r="F68" s="20">
        <v>0</v>
      </c>
      <c r="G68" s="20">
        <v>0</v>
      </c>
      <c r="H68" s="20">
        <v>0</v>
      </c>
      <c r="I68" s="20">
        <v>0</v>
      </c>
      <c r="J68" s="20">
        <v>0</v>
      </c>
      <c r="K68" s="20">
        <v>1922673.0962645323</v>
      </c>
      <c r="L68" s="20">
        <v>7885.1938329372488</v>
      </c>
      <c r="M68" s="20">
        <v>0</v>
      </c>
      <c r="N68" s="20">
        <v>0</v>
      </c>
      <c r="O68" s="20">
        <v>0</v>
      </c>
      <c r="P68" s="20">
        <v>0</v>
      </c>
      <c r="Q68" s="20">
        <v>0</v>
      </c>
      <c r="R68" s="20">
        <v>0</v>
      </c>
      <c r="S68" s="20">
        <v>0</v>
      </c>
      <c r="T68" s="20">
        <f t="shared" si="4"/>
        <v>1947642.8767355001</v>
      </c>
    </row>
    <row r="69" spans="1:20" x14ac:dyDescent="0.25">
      <c r="A69" s="19" t="s">
        <v>119</v>
      </c>
      <c r="B69" s="20">
        <v>0</v>
      </c>
      <c r="C69" s="20">
        <v>0</v>
      </c>
      <c r="D69" s="20">
        <v>0</v>
      </c>
      <c r="E69" s="20">
        <v>0</v>
      </c>
      <c r="F69" s="20">
        <v>0</v>
      </c>
      <c r="G69" s="20">
        <v>0</v>
      </c>
      <c r="H69" s="20">
        <v>0</v>
      </c>
      <c r="I69" s="20">
        <v>0</v>
      </c>
      <c r="J69" s="20">
        <v>0</v>
      </c>
      <c r="K69" s="20">
        <v>312160.13029571995</v>
      </c>
      <c r="L69" s="20">
        <v>0</v>
      </c>
      <c r="M69" s="20">
        <v>0</v>
      </c>
      <c r="N69" s="20">
        <v>0</v>
      </c>
      <c r="O69" s="20">
        <v>0</v>
      </c>
      <c r="P69" s="20">
        <v>0</v>
      </c>
      <c r="Q69" s="20">
        <v>0</v>
      </c>
      <c r="R69" s="20">
        <v>0</v>
      </c>
      <c r="S69" s="20">
        <v>0</v>
      </c>
      <c r="T69" s="20">
        <f t="shared" si="4"/>
        <v>312160.13029571995</v>
      </c>
    </row>
    <row r="70" spans="1:20" x14ac:dyDescent="0.25">
      <c r="A70" s="19" t="s">
        <v>106</v>
      </c>
      <c r="B70" s="20">
        <v>0</v>
      </c>
      <c r="C70" s="20">
        <v>0</v>
      </c>
      <c r="D70" s="20">
        <v>3436.6887496244767</v>
      </c>
      <c r="E70" s="20">
        <v>0</v>
      </c>
      <c r="F70" s="20">
        <v>0</v>
      </c>
      <c r="G70" s="20">
        <v>981.91107132127854</v>
      </c>
      <c r="H70" s="20">
        <v>0</v>
      </c>
      <c r="I70" s="20">
        <v>0</v>
      </c>
      <c r="J70" s="20">
        <v>0</v>
      </c>
      <c r="K70" s="20">
        <v>981.91107132127854</v>
      </c>
      <c r="L70" s="20">
        <v>0</v>
      </c>
      <c r="M70" s="20">
        <v>9819.1107132127909</v>
      </c>
      <c r="N70" s="20">
        <v>0</v>
      </c>
      <c r="O70" s="20">
        <v>2945.7332139638365</v>
      </c>
      <c r="P70" s="20">
        <v>99663.973739109832</v>
      </c>
      <c r="Q70" s="20">
        <v>1472.8666069819183</v>
      </c>
      <c r="R70" s="20">
        <v>0</v>
      </c>
      <c r="S70" s="20">
        <v>325994.47567866463</v>
      </c>
      <c r="T70" s="20">
        <f t="shared" si="4"/>
        <v>445296.67084420007</v>
      </c>
    </row>
    <row r="71" spans="1:20" x14ac:dyDescent="0.25">
      <c r="A71" s="19" t="s">
        <v>98</v>
      </c>
      <c r="B71" s="20">
        <v>0</v>
      </c>
      <c r="C71" s="20">
        <v>1647.5493357464686</v>
      </c>
      <c r="D71" s="20">
        <v>0</v>
      </c>
      <c r="E71" s="20">
        <v>0</v>
      </c>
      <c r="F71" s="20">
        <v>0</v>
      </c>
      <c r="G71" s="20">
        <v>0</v>
      </c>
      <c r="H71" s="20">
        <v>0</v>
      </c>
      <c r="I71" s="20">
        <v>3295.0986714929372</v>
      </c>
      <c r="J71" s="20">
        <v>0</v>
      </c>
      <c r="K71" s="20">
        <v>0</v>
      </c>
      <c r="L71" s="20">
        <v>0</v>
      </c>
      <c r="M71" s="20">
        <v>0</v>
      </c>
      <c r="N71" s="20">
        <v>0</v>
      </c>
      <c r="O71" s="20">
        <v>0</v>
      </c>
      <c r="P71" s="20">
        <v>2745.9155595774478</v>
      </c>
      <c r="Q71" s="20">
        <v>0</v>
      </c>
      <c r="R71" s="20">
        <v>0</v>
      </c>
      <c r="S71" s="20">
        <v>491518.88516436314</v>
      </c>
      <c r="T71" s="20">
        <f t="shared" si="4"/>
        <v>499207.44873117999</v>
      </c>
    </row>
    <row r="72" spans="1:20" x14ac:dyDescent="0.25">
      <c r="A72" s="19" t="s">
        <v>4</v>
      </c>
      <c r="B72" s="20">
        <v>0</v>
      </c>
      <c r="C72" s="20">
        <v>0</v>
      </c>
      <c r="D72" s="20">
        <v>0</v>
      </c>
      <c r="E72" s="20">
        <v>0</v>
      </c>
      <c r="F72" s="20">
        <v>0</v>
      </c>
      <c r="G72" s="20">
        <v>0</v>
      </c>
      <c r="H72" s="20">
        <v>0</v>
      </c>
      <c r="I72" s="20">
        <v>0</v>
      </c>
      <c r="J72" s="20">
        <v>0</v>
      </c>
      <c r="K72" s="20">
        <v>0</v>
      </c>
      <c r="L72" s="20">
        <v>0</v>
      </c>
      <c r="M72" s="20">
        <v>0</v>
      </c>
      <c r="N72" s="20">
        <v>0</v>
      </c>
      <c r="O72" s="20">
        <v>0</v>
      </c>
      <c r="P72" s="20">
        <v>0</v>
      </c>
      <c r="Q72" s="20">
        <v>294962.44866395998</v>
      </c>
      <c r="R72" s="20">
        <v>0</v>
      </c>
      <c r="S72" s="20">
        <v>0</v>
      </c>
      <c r="T72" s="20">
        <f t="shared" si="4"/>
        <v>294962.44866395998</v>
      </c>
    </row>
    <row r="73" spans="1:20" x14ac:dyDescent="0.25">
      <c r="A73" s="19" t="s">
        <v>87</v>
      </c>
      <c r="B73" s="20">
        <v>0</v>
      </c>
      <c r="C73" s="20">
        <v>0</v>
      </c>
      <c r="D73" s="20">
        <v>0</v>
      </c>
      <c r="E73" s="20">
        <v>0</v>
      </c>
      <c r="F73" s="20">
        <v>0</v>
      </c>
      <c r="G73" s="20">
        <v>0</v>
      </c>
      <c r="H73" s="20">
        <v>0</v>
      </c>
      <c r="I73" s="20">
        <v>0</v>
      </c>
      <c r="J73" s="20">
        <v>0</v>
      </c>
      <c r="K73" s="20">
        <v>0</v>
      </c>
      <c r="L73" s="20">
        <v>0</v>
      </c>
      <c r="M73" s="20">
        <v>0</v>
      </c>
      <c r="N73" s="20">
        <v>0</v>
      </c>
      <c r="O73" s="20">
        <v>0</v>
      </c>
      <c r="P73" s="20">
        <v>0</v>
      </c>
      <c r="Q73" s="20">
        <v>0</v>
      </c>
      <c r="R73" s="20">
        <v>1412015.40362218</v>
      </c>
      <c r="S73" s="20">
        <v>0</v>
      </c>
      <c r="T73" s="20">
        <f t="shared" si="4"/>
        <v>1412015.40362218</v>
      </c>
    </row>
    <row r="74" spans="1:20" x14ac:dyDescent="0.25">
      <c r="A74" s="19" t="s">
        <v>73</v>
      </c>
      <c r="B74" s="20">
        <v>0</v>
      </c>
      <c r="C74" s="20">
        <v>0</v>
      </c>
      <c r="D74" s="20">
        <v>0</v>
      </c>
      <c r="E74" s="20">
        <v>0</v>
      </c>
      <c r="F74" s="20">
        <v>0</v>
      </c>
      <c r="G74" s="20">
        <v>0</v>
      </c>
      <c r="H74" s="20">
        <v>0</v>
      </c>
      <c r="I74" s="20">
        <v>0</v>
      </c>
      <c r="J74" s="20">
        <v>0</v>
      </c>
      <c r="K74" s="20">
        <v>0</v>
      </c>
      <c r="L74" s="20">
        <v>0</v>
      </c>
      <c r="M74" s="20">
        <v>0</v>
      </c>
      <c r="N74" s="20">
        <v>0</v>
      </c>
      <c r="O74" s="20">
        <v>1327462.5675182201</v>
      </c>
      <c r="P74" s="20">
        <v>0</v>
      </c>
      <c r="Q74" s="20">
        <v>0</v>
      </c>
      <c r="R74" s="20">
        <v>0</v>
      </c>
      <c r="S74" s="20">
        <v>0</v>
      </c>
      <c r="T74" s="20">
        <f t="shared" si="4"/>
        <v>1327462.5675182201</v>
      </c>
    </row>
    <row r="75" spans="1:20" x14ac:dyDescent="0.25">
      <c r="A75" s="19" t="s">
        <v>59</v>
      </c>
      <c r="B75" s="20">
        <v>0</v>
      </c>
      <c r="C75" s="20">
        <v>0</v>
      </c>
      <c r="D75" s="20">
        <v>0</v>
      </c>
      <c r="E75" s="20">
        <v>0</v>
      </c>
      <c r="F75" s="20">
        <v>0</v>
      </c>
      <c r="G75" s="20">
        <v>0</v>
      </c>
      <c r="H75" s="20">
        <v>0</v>
      </c>
      <c r="I75" s="20">
        <v>0</v>
      </c>
      <c r="J75" s="20">
        <v>0</v>
      </c>
      <c r="K75" s="20">
        <v>0</v>
      </c>
      <c r="L75" s="20">
        <v>0</v>
      </c>
      <c r="M75" s="20">
        <v>0</v>
      </c>
      <c r="N75" s="20">
        <v>0</v>
      </c>
      <c r="O75" s="20">
        <v>209627.93571131994</v>
      </c>
      <c r="P75" s="20">
        <v>0</v>
      </c>
      <c r="Q75" s="20">
        <v>0</v>
      </c>
      <c r="R75" s="20">
        <v>0</v>
      </c>
      <c r="S75" s="20">
        <v>0</v>
      </c>
      <c r="T75" s="20">
        <f t="shared" si="4"/>
        <v>209627.93571131994</v>
      </c>
    </row>
    <row r="76" spans="1:20" x14ac:dyDescent="0.25">
      <c r="A76" s="19" t="s">
        <v>55</v>
      </c>
      <c r="B76" s="20">
        <v>0</v>
      </c>
      <c r="C76" s="20">
        <v>0</v>
      </c>
      <c r="D76" s="20">
        <v>0</v>
      </c>
      <c r="E76" s="20">
        <v>0</v>
      </c>
      <c r="F76" s="20">
        <v>0</v>
      </c>
      <c r="G76" s="20">
        <v>3690.1073286423516</v>
      </c>
      <c r="H76" s="20">
        <v>0</v>
      </c>
      <c r="I76" s="20">
        <v>17220.500866997641</v>
      </c>
      <c r="J76" s="20">
        <v>0</v>
      </c>
      <c r="K76" s="20">
        <v>0</v>
      </c>
      <c r="L76" s="20">
        <v>0</v>
      </c>
      <c r="M76" s="20">
        <v>0</v>
      </c>
      <c r="N76" s="20">
        <v>0</v>
      </c>
      <c r="O76" s="20">
        <v>0</v>
      </c>
      <c r="P76" s="20">
        <v>3185792.6603945633</v>
      </c>
      <c r="Q76" s="20">
        <v>0</v>
      </c>
      <c r="R76" s="20">
        <v>0</v>
      </c>
      <c r="S76" s="20">
        <v>25830.75130049646</v>
      </c>
      <c r="T76" s="20">
        <f t="shared" si="4"/>
        <v>3232534.0198907</v>
      </c>
    </row>
    <row r="77" spans="1:20" x14ac:dyDescent="0.25">
      <c r="A77" s="19" t="s">
        <v>399</v>
      </c>
      <c r="B77" s="20">
        <f t="shared" ref="B77:S77" si="5">SUM(B54:B76)</f>
        <v>0</v>
      </c>
      <c r="C77" s="20">
        <f t="shared" si="5"/>
        <v>1719815.4239910902</v>
      </c>
      <c r="D77" s="20">
        <f t="shared" si="5"/>
        <v>34394201.247986458</v>
      </c>
      <c r="E77" s="20">
        <f t="shared" si="5"/>
        <v>6696670.6669550445</v>
      </c>
      <c r="F77" s="20">
        <f t="shared" si="5"/>
        <v>1866046.2601615968</v>
      </c>
      <c r="G77" s="20">
        <f t="shared" si="5"/>
        <v>7910239.326679972</v>
      </c>
      <c r="H77" s="20">
        <f t="shared" si="5"/>
        <v>2462333.9878423014</v>
      </c>
      <c r="I77" s="20">
        <f t="shared" si="5"/>
        <v>1201249.2868756072</v>
      </c>
      <c r="J77" s="20">
        <f t="shared" si="5"/>
        <v>876789.34745252051</v>
      </c>
      <c r="K77" s="20">
        <f t="shared" si="5"/>
        <v>2253794.2676751721</v>
      </c>
      <c r="L77" s="20">
        <f t="shared" si="5"/>
        <v>911717.5973604765</v>
      </c>
      <c r="M77" s="20">
        <f t="shared" si="5"/>
        <v>976225.42371484288</v>
      </c>
      <c r="N77" s="20">
        <f t="shared" si="5"/>
        <v>41000.808345639722</v>
      </c>
      <c r="O77" s="20">
        <f t="shared" si="5"/>
        <v>1540036.236443504</v>
      </c>
      <c r="P77" s="20">
        <f t="shared" si="5"/>
        <v>5684386.0605937615</v>
      </c>
      <c r="Q77" s="20">
        <f t="shared" si="5"/>
        <v>1193017.2784812839</v>
      </c>
      <c r="R77" s="20">
        <f t="shared" si="5"/>
        <v>1490527.318896221</v>
      </c>
      <c r="S77" s="20">
        <f t="shared" si="5"/>
        <v>2364304.7813860043</v>
      </c>
      <c r="T77" s="20">
        <f t="shared" si="4"/>
        <v>73582355.320841506</v>
      </c>
    </row>
  </sheetData>
  <pageMargins left="0.7" right="0.7" top="0.75" bottom="0.75" header="0.3" footer="0.3"/>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77"/>
  <sheetViews>
    <sheetView workbookViewId="0">
      <selection activeCell="K25" sqref="K25"/>
    </sheetView>
  </sheetViews>
  <sheetFormatPr defaultRowHeight="15" x14ac:dyDescent="0.25"/>
  <cols>
    <col min="1" max="1" width="28.85546875" customWidth="1"/>
    <col min="2" max="19" width="16.28515625" style="20" customWidth="1"/>
    <col min="20" max="20" width="16.28515625" customWidth="1"/>
  </cols>
  <sheetData>
    <row r="1" spans="1:177" ht="45" x14ac:dyDescent="0.25">
      <c r="A1" s="37" t="s">
        <v>400</v>
      </c>
      <c r="B1" s="38" t="s">
        <v>379</v>
      </c>
      <c r="C1" s="38" t="s">
        <v>382</v>
      </c>
      <c r="D1" s="38" t="s">
        <v>394</v>
      </c>
      <c r="E1" s="38" t="s">
        <v>390</v>
      </c>
      <c r="F1" s="38" t="s">
        <v>380</v>
      </c>
      <c r="G1" s="38" t="s">
        <v>391</v>
      </c>
      <c r="H1" s="38" t="s">
        <v>383</v>
      </c>
      <c r="I1" s="38" t="s">
        <v>392</v>
      </c>
      <c r="J1" s="38" t="s">
        <v>384</v>
      </c>
      <c r="K1" s="38" t="s">
        <v>385</v>
      </c>
      <c r="L1" s="38" t="s">
        <v>386</v>
      </c>
      <c r="M1" s="38" t="s">
        <v>387</v>
      </c>
      <c r="N1" s="38" t="s">
        <v>377</v>
      </c>
      <c r="O1" s="38" t="s">
        <v>378</v>
      </c>
      <c r="P1" s="38" t="s">
        <v>393</v>
      </c>
      <c r="Q1" s="38" t="s">
        <v>381</v>
      </c>
      <c r="R1" s="38" t="s">
        <v>389</v>
      </c>
      <c r="S1" s="38" t="s">
        <v>388</v>
      </c>
      <c r="T1" s="38" t="s">
        <v>399</v>
      </c>
    </row>
    <row r="2" spans="1:177" x14ac:dyDescent="0.25">
      <c r="A2" s="19" t="s">
        <v>33</v>
      </c>
      <c r="B2" s="20">
        <v>317658.4504716582</v>
      </c>
      <c r="C2" s="20">
        <v>5410889.4832878737</v>
      </c>
      <c r="D2" s="20">
        <v>163660945.3667495</v>
      </c>
      <c r="E2" s="20">
        <v>18874166.548317652</v>
      </c>
      <c r="F2" s="20">
        <v>4706493.9139098851</v>
      </c>
      <c r="G2" s="20">
        <v>28461805.783395126</v>
      </c>
      <c r="H2" s="20">
        <v>14629222.655137261</v>
      </c>
      <c r="I2" s="20">
        <v>43526.547485369498</v>
      </c>
      <c r="J2" s="20">
        <v>5521506.0281558521</v>
      </c>
      <c r="K2" s="20">
        <v>116339.12165764041</v>
      </c>
      <c r="L2" s="20">
        <v>154476.57048729211</v>
      </c>
      <c r="M2" s="20">
        <v>917435.17874307651</v>
      </c>
      <c r="N2" s="20">
        <v>3043428.6840907373</v>
      </c>
      <c r="O2" s="20">
        <v>15362.310877189144</v>
      </c>
      <c r="P2" s="20">
        <v>7845680.9827312985</v>
      </c>
      <c r="Q2" s="20">
        <v>2835034.2660241169</v>
      </c>
      <c r="R2" s="20">
        <v>73909.784553588383</v>
      </c>
      <c r="S2" s="20">
        <v>6990473.5153748477</v>
      </c>
      <c r="T2" s="20">
        <f t="shared" ref="T2:T25" si="0">SUM(B2:S2)</f>
        <v>263618355.19144997</v>
      </c>
      <c r="U2" s="41"/>
      <c r="V2" s="41"/>
      <c r="W2" s="41"/>
      <c r="X2" s="41"/>
      <c r="Y2" s="41"/>
      <c r="Z2" s="41"/>
      <c r="AA2" s="41"/>
      <c r="AB2" s="41"/>
      <c r="AC2" s="41"/>
      <c r="AD2" s="41"/>
      <c r="AE2" s="41"/>
      <c r="AF2" s="41"/>
      <c r="AG2" s="41"/>
      <c r="AH2" s="41"/>
      <c r="AI2" s="41"/>
      <c r="AJ2" s="41"/>
      <c r="AK2" s="41"/>
      <c r="AL2" s="41"/>
      <c r="AM2" s="31"/>
      <c r="AN2" s="41"/>
      <c r="AO2" s="41"/>
      <c r="AP2" s="41"/>
      <c r="AQ2" s="41"/>
      <c r="AR2" s="41"/>
      <c r="AS2" s="41"/>
      <c r="AT2" s="41"/>
      <c r="AU2" s="41"/>
      <c r="AV2" s="41"/>
      <c r="AW2" s="41"/>
      <c r="AX2" s="41"/>
      <c r="AY2" s="41"/>
      <c r="AZ2" s="41"/>
      <c r="BA2" s="41"/>
      <c r="BB2" s="41"/>
      <c r="BC2" s="41"/>
      <c r="BD2" s="41"/>
      <c r="BE2" s="4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row>
    <row r="3" spans="1:177" x14ac:dyDescent="0.25">
      <c r="A3" s="19" t="s">
        <v>28</v>
      </c>
      <c r="B3" s="20">
        <v>1007.9398036984579</v>
      </c>
      <c r="C3" s="20">
        <v>74310.220133829847</v>
      </c>
      <c r="D3" s="20">
        <v>8755024.9432193078</v>
      </c>
      <c r="E3" s="20">
        <v>312301.87309176859</v>
      </c>
      <c r="F3" s="20">
        <v>46083.679784962915</v>
      </c>
      <c r="G3" s="20">
        <v>604360.3896070011</v>
      </c>
      <c r="H3" s="20">
        <v>42893.438312945756</v>
      </c>
      <c r="I3" s="20">
        <v>95017.358780955154</v>
      </c>
      <c r="J3" s="20">
        <v>220862.48057567023</v>
      </c>
      <c r="K3" s="20">
        <v>14981.747931779604</v>
      </c>
      <c r="L3" s="20">
        <v>89515.954688653568</v>
      </c>
      <c r="M3" s="20">
        <v>7055.578625889244</v>
      </c>
      <c r="N3" s="20">
        <v>0</v>
      </c>
      <c r="O3" s="20">
        <v>0</v>
      </c>
      <c r="P3" s="20">
        <v>1706855.6917930897</v>
      </c>
      <c r="Q3" s="20">
        <v>1203.9280988620496</v>
      </c>
      <c r="R3" s="20">
        <v>257284.44810350414</v>
      </c>
      <c r="S3" s="20">
        <v>91834.515448082326</v>
      </c>
      <c r="T3" s="20">
        <f t="shared" si="0"/>
        <v>12320594.188000001</v>
      </c>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row>
    <row r="4" spans="1:177" x14ac:dyDescent="0.25">
      <c r="A4" s="19" t="s">
        <v>198</v>
      </c>
      <c r="B4" s="20">
        <v>0</v>
      </c>
      <c r="C4" s="20">
        <v>13668.159239360186</v>
      </c>
      <c r="D4" s="20">
        <v>32641.133962760956</v>
      </c>
      <c r="E4" s="20">
        <v>474.040204833301</v>
      </c>
      <c r="F4" s="20">
        <v>0</v>
      </c>
      <c r="G4" s="20">
        <v>21258.578950006617</v>
      </c>
      <c r="H4" s="20">
        <v>711.06030724995162</v>
      </c>
      <c r="I4" s="20">
        <v>1223326.4322092063</v>
      </c>
      <c r="J4" s="20">
        <v>39.503350402774835</v>
      </c>
      <c r="K4" s="20">
        <v>316.0268032222005</v>
      </c>
      <c r="L4" s="20">
        <v>869.07370886105218</v>
      </c>
      <c r="M4" s="20">
        <v>474.040204833301</v>
      </c>
      <c r="N4" s="20">
        <v>0</v>
      </c>
      <c r="O4" s="20">
        <v>0</v>
      </c>
      <c r="P4" s="20">
        <v>224772.94577243936</v>
      </c>
      <c r="Q4" s="20">
        <v>0</v>
      </c>
      <c r="R4" s="20">
        <v>17319.51727151858</v>
      </c>
      <c r="S4" s="20">
        <v>1501.1273153054537</v>
      </c>
      <c r="T4" s="20">
        <f t="shared" si="0"/>
        <v>1537371.6392999999</v>
      </c>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row>
    <row r="5" spans="1:177" x14ac:dyDescent="0.25">
      <c r="A5" s="19" t="s">
        <v>24</v>
      </c>
      <c r="B5" s="20">
        <v>0</v>
      </c>
      <c r="C5" s="20">
        <v>0</v>
      </c>
      <c r="D5" s="20">
        <v>50714.980401045723</v>
      </c>
      <c r="E5" s="20">
        <v>450.2994930170542</v>
      </c>
      <c r="F5" s="20">
        <v>3827.5456906449599</v>
      </c>
      <c r="G5" s="20">
        <v>9141.0797082461995</v>
      </c>
      <c r="H5" s="20">
        <v>675.44923952558054</v>
      </c>
      <c r="I5" s="20">
        <v>675.44923952558054</v>
      </c>
      <c r="J5" s="20">
        <v>6754.4923952558129</v>
      </c>
      <c r="K5" s="20">
        <v>3601.9456446434156</v>
      </c>
      <c r="L5" s="20">
        <v>5403.5939162046507</v>
      </c>
      <c r="M5" s="20">
        <v>238731.44078806706</v>
      </c>
      <c r="N5" s="20">
        <v>0</v>
      </c>
      <c r="O5" s="20">
        <v>0</v>
      </c>
      <c r="P5" s="20">
        <v>1149527.711749481</v>
      </c>
      <c r="Q5" s="20">
        <v>1350.8984790511627</v>
      </c>
      <c r="R5" s="20">
        <v>675.44923952558054</v>
      </c>
      <c r="S5" s="20">
        <v>28807.910065766042</v>
      </c>
      <c r="T5" s="20">
        <f t="shared" si="0"/>
        <v>1500338.2460499997</v>
      </c>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row>
    <row r="6" spans="1:177" x14ac:dyDescent="0.25">
      <c r="A6" s="19" t="s">
        <v>17</v>
      </c>
      <c r="B6" s="20">
        <v>1687.602376282505</v>
      </c>
      <c r="C6" s="20">
        <v>42029.12961398375</v>
      </c>
      <c r="D6" s="20">
        <v>421074.25357601925</v>
      </c>
      <c r="E6" s="20">
        <v>19126.160264535072</v>
      </c>
      <c r="F6" s="20">
        <v>28540.701365551984</v>
      </c>
      <c r="G6" s="20">
        <v>7655771.020498896</v>
      </c>
      <c r="H6" s="20">
        <v>47627.799219781875</v>
      </c>
      <c r="I6" s="20">
        <v>28153.287853438687</v>
      </c>
      <c r="J6" s="20">
        <v>20626.251265675073</v>
      </c>
      <c r="K6" s="20">
        <v>18281.796542268392</v>
      </c>
      <c r="L6" s="20">
        <v>11634.315771022715</v>
      </c>
      <c r="M6" s="20">
        <v>9003.1711660920246</v>
      </c>
      <c r="N6" s="20">
        <v>187.51137514249578</v>
      </c>
      <c r="O6" s="20">
        <v>0</v>
      </c>
      <c r="P6" s="20">
        <v>124609.24379627967</v>
      </c>
      <c r="Q6" s="20">
        <v>312000.91035623616</v>
      </c>
      <c r="R6" s="20">
        <v>6952.239167607433</v>
      </c>
      <c r="S6" s="20">
        <v>176095.85461618798</v>
      </c>
      <c r="T6" s="20">
        <f t="shared" si="0"/>
        <v>8923401.2488250006</v>
      </c>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row>
    <row r="7" spans="1:177" x14ac:dyDescent="0.25">
      <c r="A7" s="19" t="s">
        <v>190</v>
      </c>
      <c r="B7" s="20">
        <v>0</v>
      </c>
      <c r="C7" s="20">
        <v>0</v>
      </c>
      <c r="D7" s="20">
        <v>1777.6049661369127</v>
      </c>
      <c r="E7" s="20">
        <v>136.73884354899326</v>
      </c>
      <c r="F7" s="20">
        <v>0</v>
      </c>
      <c r="G7" s="20">
        <v>6187.4326705919466</v>
      </c>
      <c r="H7" s="20">
        <v>0</v>
      </c>
      <c r="I7" s="20">
        <v>166547.91144267379</v>
      </c>
      <c r="J7" s="20">
        <v>0</v>
      </c>
      <c r="K7" s="20">
        <v>0</v>
      </c>
      <c r="L7" s="20">
        <v>0</v>
      </c>
      <c r="M7" s="20">
        <v>0</v>
      </c>
      <c r="N7" s="20">
        <v>0</v>
      </c>
      <c r="O7" s="20">
        <v>0</v>
      </c>
      <c r="P7" s="20">
        <v>3213.3628234013422</v>
      </c>
      <c r="Q7" s="20">
        <v>0</v>
      </c>
      <c r="R7" s="20">
        <v>410.21653064697978</v>
      </c>
      <c r="S7" s="20">
        <v>0</v>
      </c>
      <c r="T7" s="20">
        <f t="shared" si="0"/>
        <v>178273.26727699998</v>
      </c>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row>
    <row r="8" spans="1:177" x14ac:dyDescent="0.25">
      <c r="A8" s="19" t="s">
        <v>180</v>
      </c>
      <c r="B8" s="20">
        <v>0</v>
      </c>
      <c r="C8" s="20">
        <v>2420.1109646347741</v>
      </c>
      <c r="D8" s="20">
        <v>137020.43815378664</v>
      </c>
      <c r="E8" s="20">
        <v>4840.2219292695518</v>
      </c>
      <c r="F8" s="20">
        <v>4657421.0587014267</v>
      </c>
      <c r="G8" s="20">
        <v>2823.4627920739049</v>
      </c>
      <c r="H8" s="20">
        <v>15125.693528967353</v>
      </c>
      <c r="I8" s="20">
        <v>9277.0920310999754</v>
      </c>
      <c r="J8" s="20">
        <v>9478.7679448195395</v>
      </c>
      <c r="K8" s="20">
        <v>0</v>
      </c>
      <c r="L8" s="20">
        <v>45377.08058690207</v>
      </c>
      <c r="M8" s="20">
        <v>9882.1197722586712</v>
      </c>
      <c r="N8" s="20">
        <v>0</v>
      </c>
      <c r="O8" s="20">
        <v>0</v>
      </c>
      <c r="P8" s="20">
        <v>4638.5460155499877</v>
      </c>
      <c r="Q8" s="20">
        <v>4638.5460155499877</v>
      </c>
      <c r="R8" s="20">
        <v>0</v>
      </c>
      <c r="S8" s="20">
        <v>8873.7402036608437</v>
      </c>
      <c r="T8" s="20">
        <f t="shared" si="0"/>
        <v>4911816.8786399998</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row>
    <row r="9" spans="1:177" x14ac:dyDescent="0.25">
      <c r="A9" s="19" t="s">
        <v>176</v>
      </c>
      <c r="B9" s="20">
        <v>0</v>
      </c>
      <c r="C9" s="20">
        <v>0</v>
      </c>
      <c r="D9" s="20">
        <v>736.99149698999997</v>
      </c>
      <c r="E9" s="20">
        <v>0</v>
      </c>
      <c r="F9" s="20">
        <v>0</v>
      </c>
      <c r="G9" s="20">
        <v>0</v>
      </c>
      <c r="H9" s="20">
        <v>0</v>
      </c>
      <c r="I9" s="20">
        <v>0</v>
      </c>
      <c r="J9" s="20">
        <v>81.887944109999992</v>
      </c>
      <c r="K9" s="20">
        <v>0</v>
      </c>
      <c r="L9" s="20">
        <v>0</v>
      </c>
      <c r="M9" s="20">
        <v>0</v>
      </c>
      <c r="N9" s="20">
        <v>0</v>
      </c>
      <c r="O9" s="20">
        <v>0</v>
      </c>
      <c r="P9" s="20">
        <v>0</v>
      </c>
      <c r="Q9" s="20">
        <v>0</v>
      </c>
      <c r="R9" s="20">
        <v>0</v>
      </c>
      <c r="S9" s="20">
        <v>0</v>
      </c>
      <c r="T9" s="20">
        <f t="shared" si="0"/>
        <v>818.87944110000001</v>
      </c>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row>
    <row r="10" spans="1:177" x14ac:dyDescent="0.25">
      <c r="A10" s="19" t="s">
        <v>171</v>
      </c>
      <c r="B10" s="20">
        <v>0</v>
      </c>
      <c r="C10" s="20">
        <v>62003.235746515507</v>
      </c>
      <c r="D10" s="20">
        <v>187105.10185152746</v>
      </c>
      <c r="E10" s="20">
        <v>67961.115830006616</v>
      </c>
      <c r="F10" s="20">
        <v>8850.7499685589992</v>
      </c>
      <c r="G10" s="20">
        <v>5689.7678369307851</v>
      </c>
      <c r="H10" s="20">
        <v>68301.207026470685</v>
      </c>
      <c r="I10" s="20">
        <v>1896.5892789769257</v>
      </c>
      <c r="J10" s="20">
        <v>11063.437460698751</v>
      </c>
      <c r="K10" s="20">
        <v>11695.633887024391</v>
      </c>
      <c r="L10" s="20">
        <v>4598619.1732747657</v>
      </c>
      <c r="M10" s="20">
        <v>34527.382423025716</v>
      </c>
      <c r="N10" s="20">
        <v>0</v>
      </c>
      <c r="O10" s="20">
        <v>0</v>
      </c>
      <c r="P10" s="20">
        <v>41189.78700193343</v>
      </c>
      <c r="Q10" s="20">
        <v>0</v>
      </c>
      <c r="R10" s="20">
        <v>948.29463948846285</v>
      </c>
      <c r="S10" s="20">
        <v>74282.730974075821</v>
      </c>
      <c r="T10" s="20">
        <f t="shared" si="0"/>
        <v>5174134.2071999982</v>
      </c>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row>
    <row r="11" spans="1:177" x14ac:dyDescent="0.25">
      <c r="A11" s="19" t="s">
        <v>166</v>
      </c>
      <c r="B11" s="20">
        <v>825.08534415939323</v>
      </c>
      <c r="C11" s="20">
        <v>1925.1991363719153</v>
      </c>
      <c r="D11" s="20">
        <v>24615.046100755233</v>
      </c>
      <c r="E11" s="20">
        <v>0</v>
      </c>
      <c r="F11" s="20">
        <v>825.08534415939323</v>
      </c>
      <c r="G11" s="20">
        <v>0</v>
      </c>
      <c r="H11" s="20">
        <v>0</v>
      </c>
      <c r="I11" s="20">
        <v>1650.1706883187865</v>
      </c>
      <c r="J11" s="20">
        <v>0</v>
      </c>
      <c r="K11" s="20">
        <v>550.05689610626132</v>
      </c>
      <c r="L11" s="20">
        <v>14576.507746815949</v>
      </c>
      <c r="M11" s="20">
        <v>3271958.146360578</v>
      </c>
      <c r="N11" s="20">
        <v>0</v>
      </c>
      <c r="O11" s="20">
        <v>0</v>
      </c>
      <c r="P11" s="20">
        <v>4950.5120649563587</v>
      </c>
      <c r="Q11" s="20">
        <v>2750.2844805313089</v>
      </c>
      <c r="R11" s="20">
        <v>0</v>
      </c>
      <c r="S11" s="20">
        <v>11466.230437247465</v>
      </c>
      <c r="T11" s="20">
        <f t="shared" si="0"/>
        <v>3336092.3245999999</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row>
    <row r="12" spans="1:177" x14ac:dyDescent="0.25">
      <c r="A12" s="19" t="s">
        <v>158</v>
      </c>
      <c r="B12" s="20">
        <v>0</v>
      </c>
      <c r="C12" s="20">
        <v>5715.3539350244318</v>
      </c>
      <c r="D12" s="20">
        <v>144238.60010929903</v>
      </c>
      <c r="E12" s="20">
        <v>0</v>
      </c>
      <c r="F12" s="20">
        <v>1469.6624404348534</v>
      </c>
      <c r="G12" s="20">
        <v>27760.290541547238</v>
      </c>
      <c r="H12" s="20">
        <v>3105989.4917585175</v>
      </c>
      <c r="I12" s="20">
        <v>9144.566296039091</v>
      </c>
      <c r="J12" s="20">
        <v>2612.7332274397399</v>
      </c>
      <c r="K12" s="20">
        <v>9144.566296039091</v>
      </c>
      <c r="L12" s="20">
        <v>16198.946010126389</v>
      </c>
      <c r="M12" s="20">
        <v>0</v>
      </c>
      <c r="N12" s="20">
        <v>0</v>
      </c>
      <c r="O12" s="20">
        <v>0</v>
      </c>
      <c r="P12" s="20">
        <v>1551.3103537923446</v>
      </c>
      <c r="Q12" s="20">
        <v>0</v>
      </c>
      <c r="R12" s="20">
        <v>0</v>
      </c>
      <c r="S12" s="20">
        <v>5878.6497617394134</v>
      </c>
      <c r="T12" s="20">
        <f t="shared" si="0"/>
        <v>3329704.1707299985</v>
      </c>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row>
    <row r="13" spans="1:177" x14ac:dyDescent="0.25">
      <c r="A13" s="19" t="s">
        <v>150</v>
      </c>
      <c r="B13" s="20">
        <v>0</v>
      </c>
      <c r="C13" s="20">
        <v>4266320.1422412051</v>
      </c>
      <c r="D13" s="20">
        <v>34022.454787841278</v>
      </c>
      <c r="E13" s="20">
        <v>30729.959163211475</v>
      </c>
      <c r="F13" s="20">
        <v>1646.2478123149001</v>
      </c>
      <c r="G13" s="20">
        <v>20303.723018550438</v>
      </c>
      <c r="H13" s="20">
        <v>69416.782752611631</v>
      </c>
      <c r="I13" s="20">
        <v>1646.2478123149001</v>
      </c>
      <c r="J13" s="20">
        <v>0</v>
      </c>
      <c r="K13" s="20">
        <v>12346.858592361754</v>
      </c>
      <c r="L13" s="20">
        <v>43899.941661730692</v>
      </c>
      <c r="M13" s="20">
        <v>4115.6195307872495</v>
      </c>
      <c r="N13" s="20">
        <v>0</v>
      </c>
      <c r="O13" s="20">
        <v>0</v>
      </c>
      <c r="P13" s="20">
        <v>1371.8731769290821</v>
      </c>
      <c r="Q13" s="20">
        <v>0</v>
      </c>
      <c r="R13" s="20">
        <v>0</v>
      </c>
      <c r="S13" s="20">
        <v>32101.832340140558</v>
      </c>
      <c r="T13" s="20">
        <f t="shared" si="0"/>
        <v>4517921.6828899998</v>
      </c>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row>
    <row r="14" spans="1:177" x14ac:dyDescent="0.25">
      <c r="A14" s="19" t="s">
        <v>136</v>
      </c>
      <c r="B14" s="20">
        <v>0</v>
      </c>
      <c r="C14" s="20">
        <v>0</v>
      </c>
      <c r="D14" s="20">
        <v>17207.445265507809</v>
      </c>
      <c r="E14" s="20">
        <v>9320.6995188167293</v>
      </c>
      <c r="F14" s="20">
        <v>0</v>
      </c>
      <c r="G14" s="20">
        <v>1621637.7019537697</v>
      </c>
      <c r="H14" s="20">
        <v>13275.787700758066</v>
      </c>
      <c r="I14" s="20">
        <v>7886.7457466910773</v>
      </c>
      <c r="J14" s="20">
        <v>1433.9537721256493</v>
      </c>
      <c r="K14" s="20">
        <v>0</v>
      </c>
      <c r="L14" s="20">
        <v>0</v>
      </c>
      <c r="M14" s="20">
        <v>0</v>
      </c>
      <c r="N14" s="20">
        <v>0</v>
      </c>
      <c r="O14" s="20">
        <v>0</v>
      </c>
      <c r="P14" s="20">
        <v>254320.60512101694</v>
      </c>
      <c r="Q14" s="20">
        <v>0</v>
      </c>
      <c r="R14" s="20">
        <v>0</v>
      </c>
      <c r="S14" s="20">
        <v>3584.8844303141263</v>
      </c>
      <c r="T14" s="20">
        <f t="shared" si="0"/>
        <v>1928667.823509</v>
      </c>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row>
    <row r="15" spans="1:177" x14ac:dyDescent="0.25">
      <c r="A15" s="19" t="s">
        <v>10</v>
      </c>
      <c r="B15" s="20">
        <v>0</v>
      </c>
      <c r="C15" s="20">
        <v>1148.7224468051036</v>
      </c>
      <c r="D15" s="20">
        <v>8806.8720921724707</v>
      </c>
      <c r="E15" s="20">
        <v>5406194.1606506389</v>
      </c>
      <c r="F15" s="20">
        <v>1148.7224468051036</v>
      </c>
      <c r="G15" s="20">
        <v>6183.9558386341469</v>
      </c>
      <c r="H15" s="20">
        <v>0</v>
      </c>
      <c r="I15" s="20">
        <v>0</v>
      </c>
      <c r="J15" s="20">
        <v>3829.0748226836831</v>
      </c>
      <c r="K15" s="20">
        <v>81023.223247986753</v>
      </c>
      <c r="L15" s="20">
        <v>40377.59400519944</v>
      </c>
      <c r="M15" s="20">
        <v>0</v>
      </c>
      <c r="N15" s="20">
        <v>0</v>
      </c>
      <c r="O15" s="20">
        <v>0</v>
      </c>
      <c r="P15" s="20">
        <v>0</v>
      </c>
      <c r="Q15" s="20">
        <v>0</v>
      </c>
      <c r="R15" s="20">
        <v>0</v>
      </c>
      <c r="S15" s="20">
        <v>1531.6299290734717</v>
      </c>
      <c r="T15" s="20">
        <f t="shared" si="0"/>
        <v>5550243.9554799981</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row>
    <row r="16" spans="1:177" x14ac:dyDescent="0.25">
      <c r="A16" s="19" t="s">
        <v>114</v>
      </c>
      <c r="B16" s="20">
        <v>0</v>
      </c>
      <c r="C16" s="20">
        <v>0</v>
      </c>
      <c r="D16" s="20">
        <v>46821.713424321293</v>
      </c>
      <c r="E16" s="20">
        <v>35003.478332334336</v>
      </c>
      <c r="F16" s="20">
        <v>0</v>
      </c>
      <c r="G16" s="20">
        <v>2810.1098587714487</v>
      </c>
      <c r="H16" s="20">
        <v>0</v>
      </c>
      <c r="I16" s="20">
        <v>4215.1647881571735</v>
      </c>
      <c r="J16" s="20">
        <v>30911.208446485947</v>
      </c>
      <c r="K16" s="20">
        <v>9662989.4447528087</v>
      </c>
      <c r="L16" s="20">
        <v>14960.350803041983</v>
      </c>
      <c r="M16" s="20">
        <v>0</v>
      </c>
      <c r="N16" s="20">
        <v>0</v>
      </c>
      <c r="O16" s="20">
        <v>0</v>
      </c>
      <c r="P16" s="20">
        <v>1053.7911970392934</v>
      </c>
      <c r="Q16" s="20">
        <v>0</v>
      </c>
      <c r="R16" s="20">
        <v>0</v>
      </c>
      <c r="S16" s="20">
        <v>1053.7911970392934</v>
      </c>
      <c r="T16" s="20">
        <f t="shared" si="0"/>
        <v>9799819.0527999997</v>
      </c>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row>
    <row r="17" spans="1:57" x14ac:dyDescent="0.25">
      <c r="A17" s="19" t="s">
        <v>119</v>
      </c>
      <c r="B17" s="20">
        <v>0</v>
      </c>
      <c r="C17" s="20">
        <v>0</v>
      </c>
      <c r="D17" s="20">
        <v>61301.749832396737</v>
      </c>
      <c r="E17" s="20">
        <v>1561.8280212075588</v>
      </c>
      <c r="F17" s="20">
        <v>0</v>
      </c>
      <c r="G17" s="20">
        <v>0</v>
      </c>
      <c r="H17" s="20">
        <v>2342.7420318113391</v>
      </c>
      <c r="I17" s="20">
        <v>2342.7420318113391</v>
      </c>
      <c r="J17" s="20">
        <v>2733.1990371132288</v>
      </c>
      <c r="K17" s="20">
        <v>1510481.9488678481</v>
      </c>
      <c r="L17" s="20">
        <v>16399.194222679376</v>
      </c>
      <c r="M17" s="20">
        <v>1171.3710159056686</v>
      </c>
      <c r="N17" s="20">
        <v>0</v>
      </c>
      <c r="O17" s="20">
        <v>0</v>
      </c>
      <c r="P17" s="20">
        <v>1561.8280212075588</v>
      </c>
      <c r="Q17" s="20">
        <v>0</v>
      </c>
      <c r="R17" s="20">
        <v>0</v>
      </c>
      <c r="S17" s="20">
        <v>3904.5700530188988</v>
      </c>
      <c r="T17" s="20">
        <f t="shared" si="0"/>
        <v>1603801.1731349998</v>
      </c>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row>
    <row r="18" spans="1:57" x14ac:dyDescent="0.25">
      <c r="A18" s="19" t="s">
        <v>106</v>
      </c>
      <c r="B18" s="20">
        <v>0</v>
      </c>
      <c r="C18" s="20">
        <v>0</v>
      </c>
      <c r="D18" s="20">
        <v>35797.844345997641</v>
      </c>
      <c r="E18" s="20">
        <v>752.78732095048417</v>
      </c>
      <c r="F18" s="20">
        <v>0</v>
      </c>
      <c r="G18" s="20">
        <v>5496.1495100248485</v>
      </c>
      <c r="H18" s="20">
        <v>1317.3778116633473</v>
      </c>
      <c r="I18" s="20">
        <v>1858.4436985965083</v>
      </c>
      <c r="J18" s="20">
        <v>2258.3619628514543</v>
      </c>
      <c r="K18" s="20">
        <v>9102.0007773776706</v>
      </c>
      <c r="L18" s="20">
        <v>12985.581286395862</v>
      </c>
      <c r="M18" s="20">
        <v>35012.631095060642</v>
      </c>
      <c r="N18" s="20">
        <v>0</v>
      </c>
      <c r="O18" s="20">
        <v>6476.1889646028612</v>
      </c>
      <c r="P18" s="20">
        <v>390842.58089533367</v>
      </c>
      <c r="Q18" s="20">
        <v>10314.389397651106</v>
      </c>
      <c r="R18" s="20">
        <v>4592.002657797957</v>
      </c>
      <c r="S18" s="20">
        <v>1704041.1727256963</v>
      </c>
      <c r="T18" s="20">
        <f t="shared" si="0"/>
        <v>2220847.5124500003</v>
      </c>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row>
    <row r="19" spans="1:57" x14ac:dyDescent="0.25">
      <c r="A19" s="19" t="s">
        <v>98</v>
      </c>
      <c r="B19" s="20">
        <v>0</v>
      </c>
      <c r="C19" s="20">
        <v>2278.8409470270872</v>
      </c>
      <c r="D19" s="20">
        <v>118985.17771158114</v>
      </c>
      <c r="E19" s="20">
        <v>1281.2497263446032</v>
      </c>
      <c r="F19" s="20">
        <v>640.62486317230162</v>
      </c>
      <c r="G19" s="20">
        <v>16240.267364659967</v>
      </c>
      <c r="H19" s="20">
        <v>4911.4572843209808</v>
      </c>
      <c r="I19" s="20">
        <v>18073.585257263399</v>
      </c>
      <c r="J19" s="20">
        <v>4534.5563231546084</v>
      </c>
      <c r="K19" s="20">
        <v>427.08324211486763</v>
      </c>
      <c r="L19" s="20">
        <v>5124.9989053784138</v>
      </c>
      <c r="M19" s="20">
        <v>1281.2497263446032</v>
      </c>
      <c r="N19" s="20">
        <v>0</v>
      </c>
      <c r="O19" s="20">
        <v>85.416648422972742</v>
      </c>
      <c r="P19" s="20">
        <v>49015.720045577844</v>
      </c>
      <c r="Q19" s="20">
        <v>0</v>
      </c>
      <c r="R19" s="20">
        <v>16246.67361329169</v>
      </c>
      <c r="S19" s="20">
        <v>2242770.4653813452</v>
      </c>
      <c r="T19" s="20">
        <f t="shared" si="0"/>
        <v>2481897.3670399999</v>
      </c>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row>
    <row r="20" spans="1:57" x14ac:dyDescent="0.25">
      <c r="A20" s="19" t="s">
        <v>4</v>
      </c>
      <c r="B20" s="20">
        <v>0</v>
      </c>
      <c r="C20" s="20">
        <v>0</v>
      </c>
      <c r="D20" s="20">
        <v>0</v>
      </c>
      <c r="E20" s="20">
        <v>0</v>
      </c>
      <c r="F20" s="20">
        <v>0</v>
      </c>
      <c r="G20" s="20">
        <v>0</v>
      </c>
      <c r="H20" s="20">
        <v>0</v>
      </c>
      <c r="I20" s="20">
        <v>1059.6979746830359</v>
      </c>
      <c r="J20" s="20">
        <v>0</v>
      </c>
      <c r="K20" s="20">
        <v>706.46531645535731</v>
      </c>
      <c r="L20" s="20">
        <v>2825.8612658214302</v>
      </c>
      <c r="M20" s="20">
        <v>1130.3445063285722</v>
      </c>
      <c r="N20" s="20">
        <v>0</v>
      </c>
      <c r="O20" s="20">
        <v>0</v>
      </c>
      <c r="P20" s="20">
        <v>21971.071341761624</v>
      </c>
      <c r="Q20" s="20">
        <v>1372166.7893777601</v>
      </c>
      <c r="R20" s="20">
        <v>35356.822925299508</v>
      </c>
      <c r="S20" s="20">
        <v>17473.006671890358</v>
      </c>
      <c r="T20" s="20">
        <f t="shared" si="0"/>
        <v>1452690.05938</v>
      </c>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row>
    <row r="21" spans="1:57" x14ac:dyDescent="0.25">
      <c r="A21" s="19" t="s">
        <v>87</v>
      </c>
      <c r="B21" s="20">
        <v>0</v>
      </c>
      <c r="C21" s="20">
        <v>0</v>
      </c>
      <c r="D21" s="20">
        <v>568.49472699639159</v>
      </c>
      <c r="E21" s="20">
        <v>2842.4736349819636</v>
      </c>
      <c r="F21" s="20">
        <v>0</v>
      </c>
      <c r="G21" s="20">
        <v>0</v>
      </c>
      <c r="H21" s="20">
        <v>1421.2368174909818</v>
      </c>
      <c r="I21" s="20">
        <v>0</v>
      </c>
      <c r="J21" s="20">
        <v>1136.9894539927832</v>
      </c>
      <c r="K21" s="20">
        <v>0</v>
      </c>
      <c r="L21" s="20">
        <v>0</v>
      </c>
      <c r="M21" s="20">
        <v>2842.4736349819636</v>
      </c>
      <c r="N21" s="20">
        <v>0</v>
      </c>
      <c r="O21" s="20">
        <v>284.24736349819295</v>
      </c>
      <c r="P21" s="20">
        <v>598624.9475272015</v>
      </c>
      <c r="Q21" s="20">
        <v>46048.072886707807</v>
      </c>
      <c r="R21" s="20">
        <v>6393007.4524379345</v>
      </c>
      <c r="S21" s="20">
        <v>45195.330796213209</v>
      </c>
      <c r="T21" s="20">
        <f t="shared" si="0"/>
        <v>7091971.7192799989</v>
      </c>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row>
    <row r="22" spans="1:57" x14ac:dyDescent="0.25">
      <c r="A22" s="19" t="s">
        <v>73</v>
      </c>
      <c r="B22" s="20">
        <v>0</v>
      </c>
      <c r="C22" s="20">
        <v>0</v>
      </c>
      <c r="D22" s="20">
        <v>0</v>
      </c>
      <c r="E22" s="20">
        <v>0</v>
      </c>
      <c r="F22" s="20">
        <v>0</v>
      </c>
      <c r="G22" s="20">
        <v>0</v>
      </c>
      <c r="H22" s="20">
        <v>0</v>
      </c>
      <c r="I22" s="20">
        <v>0</v>
      </c>
      <c r="J22" s="20">
        <v>0</v>
      </c>
      <c r="K22" s="20">
        <v>0</v>
      </c>
      <c r="L22" s="20">
        <v>0</v>
      </c>
      <c r="M22" s="20">
        <v>8426.3101282612733</v>
      </c>
      <c r="N22" s="20">
        <v>0</v>
      </c>
      <c r="O22" s="20">
        <v>6725122.3764666095</v>
      </c>
      <c r="P22" s="20">
        <v>337.05240513044691</v>
      </c>
      <c r="Q22" s="20">
        <v>0</v>
      </c>
      <c r="R22" s="20">
        <v>0</v>
      </c>
      <c r="S22" s="20">
        <v>0</v>
      </c>
      <c r="T22" s="20">
        <f t="shared" si="0"/>
        <v>6733885.739000001</v>
      </c>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row>
    <row r="23" spans="1:57" x14ac:dyDescent="0.25">
      <c r="A23" s="19" t="s">
        <v>59</v>
      </c>
      <c r="B23" s="20">
        <v>0</v>
      </c>
      <c r="C23" s="20">
        <v>0</v>
      </c>
      <c r="D23" s="20">
        <v>0</v>
      </c>
      <c r="E23" s="20">
        <v>6115.971673919169</v>
      </c>
      <c r="F23" s="20">
        <v>0</v>
      </c>
      <c r="G23" s="20">
        <v>0</v>
      </c>
      <c r="H23" s="20">
        <v>0</v>
      </c>
      <c r="I23" s="20">
        <v>917.39575108787471</v>
      </c>
      <c r="J23" s="20">
        <v>0</v>
      </c>
      <c r="K23" s="20">
        <v>0</v>
      </c>
      <c r="L23" s="20">
        <v>0</v>
      </c>
      <c r="M23" s="20">
        <v>0</v>
      </c>
      <c r="N23" s="20">
        <v>0</v>
      </c>
      <c r="O23" s="20">
        <v>1045347.9944779384</v>
      </c>
      <c r="P23" s="20">
        <v>10091.353261966629</v>
      </c>
      <c r="Q23" s="20">
        <v>0</v>
      </c>
      <c r="R23" s="20">
        <v>0</v>
      </c>
      <c r="S23" s="20">
        <v>917.39575108787471</v>
      </c>
      <c r="T23" s="20">
        <f t="shared" si="0"/>
        <v>1063390.1109160001</v>
      </c>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row>
    <row r="24" spans="1:57" x14ac:dyDescent="0.25">
      <c r="A24" s="19" t="s">
        <v>55</v>
      </c>
      <c r="B24" s="20">
        <v>0</v>
      </c>
      <c r="C24" s="20">
        <v>0</v>
      </c>
      <c r="D24" s="20">
        <v>0</v>
      </c>
      <c r="E24" s="20">
        <v>2744.5178486781588</v>
      </c>
      <c r="F24" s="20">
        <v>0</v>
      </c>
      <c r="G24" s="20">
        <v>3915.2849874657536</v>
      </c>
      <c r="H24" s="20">
        <v>0</v>
      </c>
      <c r="I24" s="20">
        <v>18271.32994150685</v>
      </c>
      <c r="J24" s="20">
        <v>0</v>
      </c>
      <c r="K24" s="20">
        <v>0</v>
      </c>
      <c r="L24" s="20">
        <v>0</v>
      </c>
      <c r="M24" s="20">
        <v>0</v>
      </c>
      <c r="N24" s="20">
        <v>0</v>
      </c>
      <c r="O24" s="20">
        <v>0</v>
      </c>
      <c r="P24" s="20">
        <v>17069164.93892331</v>
      </c>
      <c r="Q24" s="20">
        <v>0</v>
      </c>
      <c r="R24" s="20">
        <v>0</v>
      </c>
      <c r="S24" s="20">
        <v>54852.17339904196</v>
      </c>
      <c r="T24" s="20">
        <f t="shared" si="0"/>
        <v>17148948.245100003</v>
      </c>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row>
    <row r="25" spans="1:57" s="5" customFormat="1" x14ac:dyDescent="0.25">
      <c r="A25" s="19" t="s">
        <v>399</v>
      </c>
      <c r="B25" s="20">
        <f t="shared" ref="B25:S25" si="1">SUM(B2:B24)</f>
        <v>321179.07799579855</v>
      </c>
      <c r="C25" s="20">
        <f t="shared" si="1"/>
        <v>9882708.5976926312</v>
      </c>
      <c r="D25" s="20">
        <f t="shared" si="1"/>
        <v>173739406.21277386</v>
      </c>
      <c r="E25" s="20">
        <f t="shared" si="1"/>
        <v>24776004.12386572</v>
      </c>
      <c r="F25" s="20">
        <f t="shared" si="1"/>
        <v>9456947.9923279155</v>
      </c>
      <c r="G25" s="20">
        <f t="shared" si="1"/>
        <v>38471384.998532295</v>
      </c>
      <c r="H25" s="20">
        <f t="shared" si="1"/>
        <v>18003232.178929374</v>
      </c>
      <c r="I25" s="20">
        <f t="shared" si="1"/>
        <v>1635486.7583077159</v>
      </c>
      <c r="J25" s="20">
        <f t="shared" si="1"/>
        <v>5839862.9261383321</v>
      </c>
      <c r="K25" s="20">
        <f t="shared" si="1"/>
        <v>11451987.920455676</v>
      </c>
      <c r="L25" s="20">
        <f t="shared" si="1"/>
        <v>5073244.738340891</v>
      </c>
      <c r="M25" s="20">
        <f t="shared" si="1"/>
        <v>4543047.0577214919</v>
      </c>
      <c r="N25" s="20">
        <f t="shared" si="1"/>
        <v>3043616.19546588</v>
      </c>
      <c r="O25" s="20">
        <f t="shared" si="1"/>
        <v>7792678.5347982608</v>
      </c>
      <c r="P25" s="20">
        <f t="shared" si="1"/>
        <v>29505345.8560187</v>
      </c>
      <c r="Q25" s="20">
        <f t="shared" si="1"/>
        <v>4585508.0851164665</v>
      </c>
      <c r="R25" s="20">
        <f t="shared" si="1"/>
        <v>6806702.9011402028</v>
      </c>
      <c r="S25" s="20">
        <f t="shared" si="1"/>
        <v>11496640.526871774</v>
      </c>
      <c r="T25" s="20">
        <f t="shared" si="0"/>
        <v>366424984.68249309</v>
      </c>
    </row>
    <row r="26" spans="1:57" x14ac:dyDescent="0.2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row>
    <row r="27" spans="1:57" ht="45" x14ac:dyDescent="0.25">
      <c r="A27" s="39" t="s">
        <v>401</v>
      </c>
      <c r="B27" s="40" t="s">
        <v>379</v>
      </c>
      <c r="C27" s="40" t="s">
        <v>382</v>
      </c>
      <c r="D27" s="40" t="s">
        <v>394</v>
      </c>
      <c r="E27" s="40" t="s">
        <v>390</v>
      </c>
      <c r="F27" s="40" t="s">
        <v>380</v>
      </c>
      <c r="G27" s="40" t="s">
        <v>391</v>
      </c>
      <c r="H27" s="40" t="s">
        <v>383</v>
      </c>
      <c r="I27" s="40" t="s">
        <v>392</v>
      </c>
      <c r="J27" s="40" t="s">
        <v>384</v>
      </c>
      <c r="K27" s="40" t="s">
        <v>385</v>
      </c>
      <c r="L27" s="40" t="s">
        <v>386</v>
      </c>
      <c r="M27" s="40" t="s">
        <v>387</v>
      </c>
      <c r="N27" s="40" t="s">
        <v>377</v>
      </c>
      <c r="O27" s="40" t="s">
        <v>378</v>
      </c>
      <c r="P27" s="40" t="s">
        <v>393</v>
      </c>
      <c r="Q27" s="40" t="s">
        <v>381</v>
      </c>
      <c r="R27" s="40" t="s">
        <v>389</v>
      </c>
      <c r="S27" s="40" t="s">
        <v>388</v>
      </c>
      <c r="T27" s="40" t="s">
        <v>399</v>
      </c>
    </row>
    <row r="28" spans="1:57" x14ac:dyDescent="0.25">
      <c r="A28" s="19" t="s">
        <v>33</v>
      </c>
      <c r="B28" s="20">
        <v>317658.4504716582</v>
      </c>
      <c r="C28" s="20">
        <v>4644042.6232545665</v>
      </c>
      <c r="D28" s="20">
        <v>130875292.6893255</v>
      </c>
      <c r="E28" s="20">
        <v>13282083.292074768</v>
      </c>
      <c r="F28" s="20">
        <v>3798075.3258704287</v>
      </c>
      <c r="G28" s="20">
        <v>22586579.071139943</v>
      </c>
      <c r="H28" s="20">
        <v>12830081.945059119</v>
      </c>
      <c r="I28" s="20">
        <v>43526.547485369498</v>
      </c>
      <c r="J28" s="20">
        <v>4689772.1261197263</v>
      </c>
      <c r="K28" s="20">
        <v>116339.12165764041</v>
      </c>
      <c r="L28" s="20">
        <v>154476.57048729211</v>
      </c>
      <c r="M28" s="20">
        <v>634291.72273077851</v>
      </c>
      <c r="N28" s="20">
        <v>3002136.9300889438</v>
      </c>
      <c r="O28" s="20">
        <v>15362.310877189144</v>
      </c>
      <c r="P28" s="20">
        <v>6311987.2626646841</v>
      </c>
      <c r="Q28" s="20">
        <v>2020996.8299887599</v>
      </c>
      <c r="R28" s="20">
        <v>73909.784553588383</v>
      </c>
      <c r="S28" s="20">
        <v>5498071.5493100267</v>
      </c>
      <c r="T28" s="20">
        <f t="shared" ref="T28:T51" si="2">SUM(B28:S28)</f>
        <v>210894684.15315998</v>
      </c>
    </row>
    <row r="29" spans="1:57" x14ac:dyDescent="0.25">
      <c r="A29" s="19" t="s">
        <v>28</v>
      </c>
      <c r="B29" s="20">
        <v>1007.9398036984579</v>
      </c>
      <c r="C29" s="20">
        <v>57116.588876246307</v>
      </c>
      <c r="D29" s="20">
        <v>7018468.1862033699</v>
      </c>
      <c r="E29" s="20">
        <v>238097.7802958817</v>
      </c>
      <c r="F29" s="20">
        <v>46083.679784962915</v>
      </c>
      <c r="G29" s="20">
        <v>494562.4636813798</v>
      </c>
      <c r="H29" s="20">
        <v>42893.438312945756</v>
      </c>
      <c r="I29" s="20">
        <v>79935.226098864325</v>
      </c>
      <c r="J29" s="20">
        <v>170789.80007112867</v>
      </c>
      <c r="K29" s="20">
        <v>13775.177317212339</v>
      </c>
      <c r="L29" s="20">
        <v>71115.752816502762</v>
      </c>
      <c r="M29" s="20">
        <v>7055.578625889244</v>
      </c>
      <c r="N29" s="20">
        <v>0</v>
      </c>
      <c r="O29" s="20">
        <v>0</v>
      </c>
      <c r="P29" s="20">
        <v>1325579.3775898335</v>
      </c>
      <c r="Q29" s="20">
        <v>1203.9280988620496</v>
      </c>
      <c r="R29" s="20">
        <v>196955.91737514082</v>
      </c>
      <c r="S29" s="20">
        <v>91834.515448082326</v>
      </c>
      <c r="T29" s="20">
        <f t="shared" si="2"/>
        <v>9856475.3504000008</v>
      </c>
    </row>
    <row r="30" spans="1:57" x14ac:dyDescent="0.25">
      <c r="A30" s="19" t="s">
        <v>198</v>
      </c>
      <c r="B30" s="20">
        <v>0</v>
      </c>
      <c r="C30" s="20">
        <v>13668.159239360186</v>
      </c>
      <c r="D30" s="20">
        <v>23939.030344081712</v>
      </c>
      <c r="E30" s="20">
        <v>474.040204833301</v>
      </c>
      <c r="F30" s="20">
        <v>0</v>
      </c>
      <c r="G30" s="20">
        <v>6755.0729188745427</v>
      </c>
      <c r="H30" s="20">
        <v>711.06030724995162</v>
      </c>
      <c r="I30" s="20">
        <v>215332.76304552707</v>
      </c>
      <c r="J30" s="20">
        <v>39.503350402774835</v>
      </c>
      <c r="K30" s="20">
        <v>316.0268032222005</v>
      </c>
      <c r="L30" s="20">
        <v>869.07370886105218</v>
      </c>
      <c r="M30" s="20">
        <v>474.040204833301</v>
      </c>
      <c r="N30" s="20">
        <v>0</v>
      </c>
      <c r="O30" s="20">
        <v>0</v>
      </c>
      <c r="P30" s="20">
        <v>39128.068573948745</v>
      </c>
      <c r="Q30" s="20">
        <v>0</v>
      </c>
      <c r="R30" s="20">
        <v>4266.3618434997106</v>
      </c>
      <c r="S30" s="20">
        <v>1501.1273153054537</v>
      </c>
      <c r="T30" s="20">
        <f t="shared" si="2"/>
        <v>307474.32786000002</v>
      </c>
    </row>
    <row r="31" spans="1:57" x14ac:dyDescent="0.25">
      <c r="A31" s="19" t="s">
        <v>24</v>
      </c>
      <c r="B31" s="20">
        <v>0</v>
      </c>
      <c r="C31" s="20">
        <v>0</v>
      </c>
      <c r="D31" s="20">
        <v>50714.980401045723</v>
      </c>
      <c r="E31" s="20">
        <v>450.2994930170542</v>
      </c>
      <c r="F31" s="20">
        <v>3827.5456906449599</v>
      </c>
      <c r="G31" s="20">
        <v>9141.0797082461995</v>
      </c>
      <c r="H31" s="20">
        <v>675.44923952558054</v>
      </c>
      <c r="I31" s="20">
        <v>675.44923952558054</v>
      </c>
      <c r="J31" s="20">
        <v>6754.4923952558129</v>
      </c>
      <c r="K31" s="20">
        <v>3601.9456446434156</v>
      </c>
      <c r="L31" s="20">
        <v>5403.5939162046507</v>
      </c>
      <c r="M31" s="20">
        <v>169537.75912092093</v>
      </c>
      <c r="N31" s="20">
        <v>0</v>
      </c>
      <c r="O31" s="20">
        <v>0</v>
      </c>
      <c r="P31" s="20">
        <v>918653.74420662725</v>
      </c>
      <c r="Q31" s="20">
        <v>1350.8984790511627</v>
      </c>
      <c r="R31" s="20">
        <v>675.44923952558054</v>
      </c>
      <c r="S31" s="20">
        <v>28807.910065766042</v>
      </c>
      <c r="T31" s="20">
        <f t="shared" si="2"/>
        <v>1200270.5968399998</v>
      </c>
    </row>
    <row r="32" spans="1:57" x14ac:dyDescent="0.25">
      <c r="A32" s="19" t="s">
        <v>17</v>
      </c>
      <c r="B32" s="20">
        <v>1687.602376282505</v>
      </c>
      <c r="C32" s="20">
        <v>40502.457030780155</v>
      </c>
      <c r="D32" s="20">
        <v>402754.18257757614</v>
      </c>
      <c r="E32" s="20">
        <v>19126.160264535072</v>
      </c>
      <c r="F32" s="20">
        <v>27522.919643416255</v>
      </c>
      <c r="G32" s="20">
        <v>6040042.5366084268</v>
      </c>
      <c r="H32" s="20">
        <v>44574.454053374691</v>
      </c>
      <c r="I32" s="20">
        <v>26626.615270235096</v>
      </c>
      <c r="J32" s="20">
        <v>20626.251265675073</v>
      </c>
      <c r="K32" s="20">
        <v>18281.796542268392</v>
      </c>
      <c r="L32" s="20">
        <v>11125.424909954851</v>
      </c>
      <c r="M32" s="20">
        <v>9003.1711660920246</v>
      </c>
      <c r="N32" s="20">
        <v>187.51137514249578</v>
      </c>
      <c r="O32" s="20">
        <v>0</v>
      </c>
      <c r="P32" s="20">
        <v>101200.26418715791</v>
      </c>
      <c r="Q32" s="20">
        <v>222436.11880829206</v>
      </c>
      <c r="R32" s="20">
        <v>2881.112279064519</v>
      </c>
      <c r="S32" s="20">
        <v>150142.42070172689</v>
      </c>
      <c r="T32" s="20">
        <f t="shared" si="2"/>
        <v>7138720.9990600012</v>
      </c>
    </row>
    <row r="33" spans="1:20" x14ac:dyDescent="0.25">
      <c r="A33" s="19" t="s">
        <v>190</v>
      </c>
      <c r="B33" s="20">
        <v>0</v>
      </c>
      <c r="C33" s="20">
        <v>0</v>
      </c>
      <c r="D33" s="20">
        <v>1777.6049661369127</v>
      </c>
      <c r="E33" s="20">
        <v>136.73884354899326</v>
      </c>
      <c r="F33" s="20">
        <v>0</v>
      </c>
      <c r="G33" s="20">
        <v>6187.4326705919466</v>
      </c>
      <c r="H33" s="20">
        <v>0</v>
      </c>
      <c r="I33" s="20">
        <v>23929.29762107382</v>
      </c>
      <c r="J33" s="20">
        <v>0</v>
      </c>
      <c r="K33" s="20">
        <v>0</v>
      </c>
      <c r="L33" s="20">
        <v>0</v>
      </c>
      <c r="M33" s="20">
        <v>0</v>
      </c>
      <c r="N33" s="20">
        <v>0</v>
      </c>
      <c r="O33" s="20">
        <v>0</v>
      </c>
      <c r="P33" s="20">
        <v>3213.3628234013422</v>
      </c>
      <c r="Q33" s="20">
        <v>0</v>
      </c>
      <c r="R33" s="20">
        <v>410.21653064697978</v>
      </c>
      <c r="S33" s="20">
        <v>0</v>
      </c>
      <c r="T33" s="20">
        <f t="shared" si="2"/>
        <v>35654.653455400003</v>
      </c>
    </row>
    <row r="34" spans="1:20" x14ac:dyDescent="0.25">
      <c r="A34" s="19" t="s">
        <v>180</v>
      </c>
      <c r="B34" s="20">
        <v>0</v>
      </c>
      <c r="C34" s="20">
        <v>2420.1109646347741</v>
      </c>
      <c r="D34" s="20">
        <v>131694.37165887581</v>
      </c>
      <c r="E34" s="20">
        <v>4840.2219292695518</v>
      </c>
      <c r="F34" s="20">
        <v>3680383.7494683373</v>
      </c>
      <c r="G34" s="20">
        <v>2823.4627920739049</v>
      </c>
      <c r="H34" s="20">
        <v>15125.693528967353</v>
      </c>
      <c r="I34" s="20">
        <v>9277.0920310999754</v>
      </c>
      <c r="J34" s="20">
        <v>9478.7679448195395</v>
      </c>
      <c r="K34" s="20">
        <v>0</v>
      </c>
      <c r="L34" s="20">
        <v>45377.08058690207</v>
      </c>
      <c r="M34" s="20">
        <v>9882.1197722586712</v>
      </c>
      <c r="N34" s="20">
        <v>0</v>
      </c>
      <c r="O34" s="20">
        <v>0</v>
      </c>
      <c r="P34" s="20">
        <v>4638.5460155499877</v>
      </c>
      <c r="Q34" s="20">
        <v>4638.5460155499877</v>
      </c>
      <c r="R34" s="20">
        <v>0</v>
      </c>
      <c r="S34" s="20">
        <v>8873.7402036608437</v>
      </c>
      <c r="T34" s="20">
        <f t="shared" si="2"/>
        <v>3929453.5029119998</v>
      </c>
    </row>
    <row r="35" spans="1:20" x14ac:dyDescent="0.25">
      <c r="A35" s="19" t="s">
        <v>176</v>
      </c>
      <c r="B35" s="20">
        <v>0</v>
      </c>
      <c r="C35" s="20">
        <v>0</v>
      </c>
      <c r="D35" s="20">
        <v>655.10355287999994</v>
      </c>
      <c r="E35" s="20">
        <v>0</v>
      </c>
      <c r="F35" s="20">
        <v>0</v>
      </c>
      <c r="G35" s="20">
        <v>0</v>
      </c>
      <c r="H35" s="20">
        <v>0</v>
      </c>
      <c r="I35" s="20">
        <v>0</v>
      </c>
      <c r="J35" s="20">
        <v>0</v>
      </c>
      <c r="K35" s="20">
        <v>0</v>
      </c>
      <c r="L35" s="20">
        <v>0</v>
      </c>
      <c r="M35" s="20">
        <v>0</v>
      </c>
      <c r="N35" s="20">
        <v>0</v>
      </c>
      <c r="O35" s="20">
        <v>0</v>
      </c>
      <c r="P35" s="20">
        <v>0</v>
      </c>
      <c r="Q35" s="20">
        <v>0</v>
      </c>
      <c r="R35" s="20">
        <v>0</v>
      </c>
      <c r="S35" s="20">
        <v>0</v>
      </c>
      <c r="T35" s="20">
        <f t="shared" si="2"/>
        <v>655.10355287999994</v>
      </c>
    </row>
    <row r="36" spans="1:20" x14ac:dyDescent="0.25">
      <c r="A36" s="19" t="s">
        <v>171</v>
      </c>
      <c r="B36" s="20">
        <v>0</v>
      </c>
      <c r="C36" s="20">
        <v>39828.374858515504</v>
      </c>
      <c r="D36" s="20">
        <v>162158.38335252745</v>
      </c>
      <c r="E36" s="20">
        <v>67961.115830006616</v>
      </c>
      <c r="F36" s="20">
        <v>8850.7499685589992</v>
      </c>
      <c r="G36" s="20">
        <v>5689.7678369307851</v>
      </c>
      <c r="H36" s="20">
        <v>57213.776582470688</v>
      </c>
      <c r="I36" s="20">
        <v>1896.5892789769257</v>
      </c>
      <c r="J36" s="20">
        <v>11063.437460698751</v>
      </c>
      <c r="K36" s="20">
        <v>11695.633887024391</v>
      </c>
      <c r="L36" s="20">
        <v>3651567.8228497659</v>
      </c>
      <c r="M36" s="20">
        <v>25287.857053025717</v>
      </c>
      <c r="N36" s="20">
        <v>0</v>
      </c>
      <c r="O36" s="20">
        <v>0</v>
      </c>
      <c r="P36" s="20">
        <v>32874.214168933431</v>
      </c>
      <c r="Q36" s="20">
        <v>0</v>
      </c>
      <c r="R36" s="20">
        <v>948.29463948846285</v>
      </c>
      <c r="S36" s="20">
        <v>62271.347993075826</v>
      </c>
      <c r="T36" s="20">
        <f t="shared" si="2"/>
        <v>4139307.3657599995</v>
      </c>
    </row>
    <row r="37" spans="1:20" x14ac:dyDescent="0.25">
      <c r="A37" s="19" t="s">
        <v>166</v>
      </c>
      <c r="B37" s="20">
        <v>825.08534415939323</v>
      </c>
      <c r="C37" s="20">
        <v>1925.1991363719153</v>
      </c>
      <c r="D37" s="20">
        <v>24615.046100755233</v>
      </c>
      <c r="E37" s="20">
        <v>0</v>
      </c>
      <c r="F37" s="20">
        <v>825.08534415939323</v>
      </c>
      <c r="G37" s="20">
        <v>0</v>
      </c>
      <c r="H37" s="20">
        <v>0</v>
      </c>
      <c r="I37" s="20">
        <v>1650.1706883187865</v>
      </c>
      <c r="J37" s="20">
        <v>0</v>
      </c>
      <c r="K37" s="20">
        <v>550.05689610626132</v>
      </c>
      <c r="L37" s="20">
        <v>14576.507746815949</v>
      </c>
      <c r="M37" s="20">
        <v>2607405.0015401253</v>
      </c>
      <c r="N37" s="20">
        <v>0</v>
      </c>
      <c r="O37" s="20">
        <v>0</v>
      </c>
      <c r="P37" s="20">
        <v>4950.5120649563587</v>
      </c>
      <c r="Q37" s="20">
        <v>2750.2844805313089</v>
      </c>
      <c r="R37" s="20">
        <v>0</v>
      </c>
      <c r="S37" s="20">
        <v>8800.9103377001957</v>
      </c>
      <c r="T37" s="20">
        <f t="shared" si="2"/>
        <v>2668873.8596799998</v>
      </c>
    </row>
    <row r="38" spans="1:20" x14ac:dyDescent="0.25">
      <c r="A38" s="19" t="s">
        <v>158</v>
      </c>
      <c r="B38" s="20">
        <v>0</v>
      </c>
      <c r="C38" s="20">
        <v>5715.3539350244318</v>
      </c>
      <c r="D38" s="20">
        <v>130424.37679725754</v>
      </c>
      <c r="E38" s="20">
        <v>0</v>
      </c>
      <c r="F38" s="20">
        <v>1469.6624404348534</v>
      </c>
      <c r="G38" s="20">
        <v>27760.290541547238</v>
      </c>
      <c r="H38" s="20">
        <v>2453862.8809245592</v>
      </c>
      <c r="I38" s="20">
        <v>9144.566296039091</v>
      </c>
      <c r="J38" s="20">
        <v>2612.7332274397399</v>
      </c>
      <c r="K38" s="20">
        <v>9144.566296039091</v>
      </c>
      <c r="L38" s="20">
        <v>16198.946010126389</v>
      </c>
      <c r="M38" s="20">
        <v>0</v>
      </c>
      <c r="N38" s="20">
        <v>0</v>
      </c>
      <c r="O38" s="20">
        <v>0</v>
      </c>
      <c r="P38" s="20">
        <v>1551.3103537923446</v>
      </c>
      <c r="Q38" s="20">
        <v>0</v>
      </c>
      <c r="R38" s="20">
        <v>0</v>
      </c>
      <c r="S38" s="20">
        <v>5878.6497617394134</v>
      </c>
      <c r="T38" s="20">
        <f t="shared" si="2"/>
        <v>2663763.336583999</v>
      </c>
    </row>
    <row r="39" spans="1:20" x14ac:dyDescent="0.25">
      <c r="A39" s="19" t="s">
        <v>150</v>
      </c>
      <c r="B39" s="20">
        <v>0</v>
      </c>
      <c r="C39" s="20">
        <v>3362735.8056632057</v>
      </c>
      <c r="D39" s="20">
        <v>34022.454787841278</v>
      </c>
      <c r="E39" s="20">
        <v>30729.959163211475</v>
      </c>
      <c r="F39" s="20">
        <v>1646.2478123149001</v>
      </c>
      <c r="G39" s="20">
        <v>20303.723018550438</v>
      </c>
      <c r="H39" s="20">
        <v>69416.782752611631</v>
      </c>
      <c r="I39" s="20">
        <v>1646.2478123149001</v>
      </c>
      <c r="J39" s="20">
        <v>0</v>
      </c>
      <c r="K39" s="20">
        <v>12346.858592361754</v>
      </c>
      <c r="L39" s="20">
        <v>43899.941661730692</v>
      </c>
      <c r="M39" s="20">
        <v>4115.6195307872495</v>
      </c>
      <c r="N39" s="20">
        <v>0</v>
      </c>
      <c r="O39" s="20">
        <v>0</v>
      </c>
      <c r="P39" s="20">
        <v>1371.8731769290821</v>
      </c>
      <c r="Q39" s="20">
        <v>0</v>
      </c>
      <c r="R39" s="20">
        <v>0</v>
      </c>
      <c r="S39" s="20">
        <v>32101.832340140558</v>
      </c>
      <c r="T39" s="20">
        <f t="shared" si="2"/>
        <v>3614337.346311999</v>
      </c>
    </row>
    <row r="40" spans="1:20" x14ac:dyDescent="0.25">
      <c r="A40" s="19" t="s">
        <v>136</v>
      </c>
      <c r="B40" s="20">
        <v>0</v>
      </c>
      <c r="C40" s="20">
        <v>0</v>
      </c>
      <c r="D40" s="20">
        <v>17207.445265507809</v>
      </c>
      <c r="E40" s="20">
        <v>9320.6995188167293</v>
      </c>
      <c r="F40" s="20">
        <v>0</v>
      </c>
      <c r="G40" s="20">
        <v>1271200.0189893893</v>
      </c>
      <c r="H40" s="20">
        <v>10754.65329094238</v>
      </c>
      <c r="I40" s="20">
        <v>7886.7457466910773</v>
      </c>
      <c r="J40" s="20">
        <v>1433.9537721256493</v>
      </c>
      <c r="K40" s="20">
        <v>0</v>
      </c>
      <c r="L40" s="20">
        <v>0</v>
      </c>
      <c r="M40" s="20">
        <v>0</v>
      </c>
      <c r="N40" s="20">
        <v>0</v>
      </c>
      <c r="O40" s="20">
        <v>0</v>
      </c>
      <c r="P40" s="20">
        <v>221545.85779341302</v>
      </c>
      <c r="Q40" s="20">
        <v>0</v>
      </c>
      <c r="R40" s="20">
        <v>0</v>
      </c>
      <c r="S40" s="20">
        <v>3584.8844303141263</v>
      </c>
      <c r="T40" s="20">
        <f t="shared" si="2"/>
        <v>1542934.2588072002</v>
      </c>
    </row>
    <row r="41" spans="1:20" x14ac:dyDescent="0.25">
      <c r="A41" s="19" t="s">
        <v>10</v>
      </c>
      <c r="B41" s="20">
        <v>0</v>
      </c>
      <c r="C41" s="20">
        <v>1148.7224468051036</v>
      </c>
      <c r="D41" s="20">
        <v>8806.8720921724707</v>
      </c>
      <c r="E41" s="20">
        <v>4330300.7169729779</v>
      </c>
      <c r="F41" s="20">
        <v>1148.7224468051036</v>
      </c>
      <c r="G41" s="20">
        <v>1914.5374113418395</v>
      </c>
      <c r="H41" s="20">
        <v>0</v>
      </c>
      <c r="I41" s="20">
        <v>0</v>
      </c>
      <c r="J41" s="20">
        <v>3829.0748226836831</v>
      </c>
      <c r="K41" s="20">
        <v>63945.549538817519</v>
      </c>
      <c r="L41" s="20">
        <v>27569.338723322522</v>
      </c>
      <c r="M41" s="20">
        <v>0</v>
      </c>
      <c r="N41" s="20">
        <v>0</v>
      </c>
      <c r="O41" s="20">
        <v>0</v>
      </c>
      <c r="P41" s="20">
        <v>0</v>
      </c>
      <c r="Q41" s="20">
        <v>0</v>
      </c>
      <c r="R41" s="20">
        <v>0</v>
      </c>
      <c r="S41" s="20">
        <v>1531.6299290734717</v>
      </c>
      <c r="T41" s="20">
        <f t="shared" si="2"/>
        <v>4440195.1643839981</v>
      </c>
    </row>
    <row r="42" spans="1:20" x14ac:dyDescent="0.25">
      <c r="A42" s="19" t="s">
        <v>114</v>
      </c>
      <c r="B42" s="20">
        <v>0</v>
      </c>
      <c r="C42" s="20">
        <v>0</v>
      </c>
      <c r="D42" s="20">
        <v>42854.175346264616</v>
      </c>
      <c r="E42" s="20">
        <v>21778.351405478737</v>
      </c>
      <c r="F42" s="20">
        <v>0</v>
      </c>
      <c r="G42" s="20">
        <v>2810.1098587714487</v>
      </c>
      <c r="H42" s="20">
        <v>0</v>
      </c>
      <c r="I42" s="20">
        <v>4215.1647881571735</v>
      </c>
      <c r="J42" s="20">
        <v>30911.208446485947</v>
      </c>
      <c r="K42" s="20">
        <v>7728153.3753538346</v>
      </c>
      <c r="L42" s="20">
        <v>7025.2746469286221</v>
      </c>
      <c r="M42" s="20">
        <v>0</v>
      </c>
      <c r="N42" s="20">
        <v>0</v>
      </c>
      <c r="O42" s="20">
        <v>0</v>
      </c>
      <c r="P42" s="20">
        <v>1053.7911970392934</v>
      </c>
      <c r="Q42" s="20">
        <v>0</v>
      </c>
      <c r="R42" s="20">
        <v>0</v>
      </c>
      <c r="S42" s="20">
        <v>1053.7911970392934</v>
      </c>
      <c r="T42" s="20">
        <f t="shared" si="2"/>
        <v>7839855.2422399996</v>
      </c>
    </row>
    <row r="43" spans="1:20" x14ac:dyDescent="0.25">
      <c r="A43" s="19" t="s">
        <v>119</v>
      </c>
      <c r="B43" s="20">
        <v>0</v>
      </c>
      <c r="C43" s="20">
        <v>0</v>
      </c>
      <c r="D43" s="20">
        <v>61301.749832396737</v>
      </c>
      <c r="E43" s="20">
        <v>1561.8280212075588</v>
      </c>
      <c r="F43" s="20">
        <v>0</v>
      </c>
      <c r="G43" s="20">
        <v>0</v>
      </c>
      <c r="H43" s="20">
        <v>2342.7420318113391</v>
      </c>
      <c r="I43" s="20">
        <v>2342.7420318113391</v>
      </c>
      <c r="J43" s="20">
        <v>2733.1990371132288</v>
      </c>
      <c r="K43" s="20">
        <v>1189721.7142408481</v>
      </c>
      <c r="L43" s="20">
        <v>16399.194222679376</v>
      </c>
      <c r="M43" s="20">
        <v>1171.3710159056686</v>
      </c>
      <c r="N43" s="20">
        <v>0</v>
      </c>
      <c r="O43" s="20">
        <v>0</v>
      </c>
      <c r="P43" s="20">
        <v>1561.8280212075588</v>
      </c>
      <c r="Q43" s="20">
        <v>0</v>
      </c>
      <c r="R43" s="20">
        <v>0</v>
      </c>
      <c r="S43" s="20">
        <v>3904.5700530188988</v>
      </c>
      <c r="T43" s="20">
        <f t="shared" si="2"/>
        <v>1283040.9385079998</v>
      </c>
    </row>
    <row r="44" spans="1:20" x14ac:dyDescent="0.25">
      <c r="A44" s="19" t="s">
        <v>106</v>
      </c>
      <c r="B44" s="20">
        <v>0</v>
      </c>
      <c r="C44" s="20">
        <v>0</v>
      </c>
      <c r="D44" s="20">
        <v>32369.854800870849</v>
      </c>
      <c r="E44" s="20">
        <v>752.78732095048417</v>
      </c>
      <c r="F44" s="20">
        <v>0</v>
      </c>
      <c r="G44" s="20">
        <v>4516.7239257029087</v>
      </c>
      <c r="H44" s="20">
        <v>1317.3778116633473</v>
      </c>
      <c r="I44" s="20">
        <v>1858.4436985965083</v>
      </c>
      <c r="J44" s="20">
        <v>2258.3619628514543</v>
      </c>
      <c r="K44" s="20">
        <v>8122.5751930557299</v>
      </c>
      <c r="L44" s="20">
        <v>12985.581286395862</v>
      </c>
      <c r="M44" s="20">
        <v>25218.37525184124</v>
      </c>
      <c r="N44" s="20">
        <v>0</v>
      </c>
      <c r="O44" s="20">
        <v>3537.9122116370395</v>
      </c>
      <c r="P44" s="20">
        <v>291430.88408665668</v>
      </c>
      <c r="Q44" s="20">
        <v>8845.2510211681947</v>
      </c>
      <c r="R44" s="20">
        <v>4592.002657797957</v>
      </c>
      <c r="S44" s="20">
        <v>1378871.8787308121</v>
      </c>
      <c r="T44" s="20">
        <f t="shared" si="2"/>
        <v>1776678.0099600004</v>
      </c>
    </row>
    <row r="45" spans="1:20" x14ac:dyDescent="0.25">
      <c r="A45" s="19" t="s">
        <v>98</v>
      </c>
      <c r="B45" s="20">
        <v>0</v>
      </c>
      <c r="C45" s="20">
        <v>640.62486317230162</v>
      </c>
      <c r="D45" s="20">
        <v>118985.17771158114</v>
      </c>
      <c r="E45" s="20">
        <v>1281.2497263446032</v>
      </c>
      <c r="F45" s="20">
        <v>640.62486317230162</v>
      </c>
      <c r="G45" s="20">
        <v>16240.267364659967</v>
      </c>
      <c r="H45" s="20">
        <v>4911.4572843209808</v>
      </c>
      <c r="I45" s="20">
        <v>14797.153089553827</v>
      </c>
      <c r="J45" s="20">
        <v>4534.5563231546084</v>
      </c>
      <c r="K45" s="20">
        <v>427.08324211486763</v>
      </c>
      <c r="L45" s="20">
        <v>5124.9989053784138</v>
      </c>
      <c r="M45" s="20">
        <v>1281.2497263446032</v>
      </c>
      <c r="N45" s="20">
        <v>0</v>
      </c>
      <c r="O45" s="20">
        <v>85.416648422972742</v>
      </c>
      <c r="P45" s="20">
        <v>46285.359905819867</v>
      </c>
      <c r="Q45" s="20">
        <v>0</v>
      </c>
      <c r="R45" s="20">
        <v>16246.67361329169</v>
      </c>
      <c r="S45" s="20">
        <v>1754036.0003646677</v>
      </c>
      <c r="T45" s="20">
        <f t="shared" si="2"/>
        <v>1985517.8936319998</v>
      </c>
    </row>
    <row r="46" spans="1:20" x14ac:dyDescent="0.25">
      <c r="A46" s="19" t="s">
        <v>4</v>
      </c>
      <c r="B46" s="20">
        <v>0</v>
      </c>
      <c r="C46" s="20">
        <v>0</v>
      </c>
      <c r="D46" s="20">
        <v>0</v>
      </c>
      <c r="E46" s="20">
        <v>0</v>
      </c>
      <c r="F46" s="20">
        <v>0</v>
      </c>
      <c r="G46" s="20">
        <v>0</v>
      </c>
      <c r="H46" s="20">
        <v>0</v>
      </c>
      <c r="I46" s="20">
        <v>1059.6979746830359</v>
      </c>
      <c r="J46" s="20">
        <v>0</v>
      </c>
      <c r="K46" s="20">
        <v>706.46531645535731</v>
      </c>
      <c r="L46" s="20">
        <v>2825.8612658214302</v>
      </c>
      <c r="M46" s="20">
        <v>1130.3445063285722</v>
      </c>
      <c r="N46" s="20">
        <v>0</v>
      </c>
      <c r="O46" s="20">
        <v>0</v>
      </c>
      <c r="P46" s="20">
        <v>21971.071341761624</v>
      </c>
      <c r="Q46" s="20">
        <v>1081628.7775017601</v>
      </c>
      <c r="R46" s="20">
        <v>35356.822925299508</v>
      </c>
      <c r="S46" s="20">
        <v>17473.006671890358</v>
      </c>
      <c r="T46" s="20">
        <f t="shared" si="2"/>
        <v>1162152.0475039999</v>
      </c>
    </row>
    <row r="47" spans="1:20" x14ac:dyDescent="0.25">
      <c r="A47" s="19" t="s">
        <v>87</v>
      </c>
      <c r="B47" s="20">
        <v>0</v>
      </c>
      <c r="C47" s="20">
        <v>0</v>
      </c>
      <c r="D47" s="20">
        <v>568.49472699639159</v>
      </c>
      <c r="E47" s="20">
        <v>2842.4736349819636</v>
      </c>
      <c r="F47" s="20">
        <v>0</v>
      </c>
      <c r="G47" s="20">
        <v>0</v>
      </c>
      <c r="H47" s="20">
        <v>1421.2368174909818</v>
      </c>
      <c r="I47" s="20">
        <v>0</v>
      </c>
      <c r="J47" s="20">
        <v>1136.9894539927832</v>
      </c>
      <c r="K47" s="20">
        <v>0</v>
      </c>
      <c r="L47" s="20">
        <v>0</v>
      </c>
      <c r="M47" s="20">
        <v>2842.4736349819636</v>
      </c>
      <c r="N47" s="20">
        <v>0</v>
      </c>
      <c r="O47" s="20">
        <v>284.24736349819295</v>
      </c>
      <c r="P47" s="20">
        <v>598624.9475272015</v>
      </c>
      <c r="Q47" s="20">
        <v>46048.072886707807</v>
      </c>
      <c r="R47" s="20">
        <v>4974613.1085819351</v>
      </c>
      <c r="S47" s="20">
        <v>45195.330796213209</v>
      </c>
      <c r="T47" s="20">
        <f t="shared" si="2"/>
        <v>5673577.3754239995</v>
      </c>
    </row>
    <row r="48" spans="1:20" x14ac:dyDescent="0.25">
      <c r="A48" s="19" t="s">
        <v>73</v>
      </c>
      <c r="B48" s="20">
        <v>0</v>
      </c>
      <c r="C48" s="20">
        <v>0</v>
      </c>
      <c r="D48" s="20">
        <v>0</v>
      </c>
      <c r="E48" s="20">
        <v>0</v>
      </c>
      <c r="F48" s="20">
        <v>0</v>
      </c>
      <c r="G48" s="20">
        <v>0</v>
      </c>
      <c r="H48" s="20">
        <v>0</v>
      </c>
      <c r="I48" s="20">
        <v>0</v>
      </c>
      <c r="J48" s="20">
        <v>0</v>
      </c>
      <c r="K48" s="20">
        <v>0</v>
      </c>
      <c r="L48" s="20">
        <v>0</v>
      </c>
      <c r="M48" s="20">
        <v>8426.3101282612733</v>
      </c>
      <c r="N48" s="20">
        <v>0</v>
      </c>
      <c r="O48" s="20">
        <v>5378345.2286666092</v>
      </c>
      <c r="P48" s="20">
        <v>337.05240513044691</v>
      </c>
      <c r="Q48" s="20">
        <v>0</v>
      </c>
      <c r="R48" s="20">
        <v>0</v>
      </c>
      <c r="S48" s="20">
        <v>0</v>
      </c>
      <c r="T48" s="20">
        <f t="shared" si="2"/>
        <v>5387108.5912000006</v>
      </c>
    </row>
    <row r="49" spans="1:20" x14ac:dyDescent="0.25">
      <c r="A49" s="19" t="s">
        <v>59</v>
      </c>
      <c r="B49" s="20">
        <v>0</v>
      </c>
      <c r="C49" s="20">
        <v>0</v>
      </c>
      <c r="D49" s="20">
        <v>0</v>
      </c>
      <c r="E49" s="20">
        <v>6115.971673919169</v>
      </c>
      <c r="F49" s="20">
        <v>0</v>
      </c>
      <c r="G49" s="20">
        <v>0</v>
      </c>
      <c r="H49" s="20">
        <v>0</v>
      </c>
      <c r="I49" s="20">
        <v>917.39575108787471</v>
      </c>
      <c r="J49" s="20">
        <v>0</v>
      </c>
      <c r="K49" s="20">
        <v>0</v>
      </c>
      <c r="L49" s="20">
        <v>0</v>
      </c>
      <c r="M49" s="20">
        <v>0</v>
      </c>
      <c r="N49" s="20">
        <v>0</v>
      </c>
      <c r="O49" s="20">
        <v>832669.9722947384</v>
      </c>
      <c r="P49" s="20">
        <v>10091.353261966629</v>
      </c>
      <c r="Q49" s="20">
        <v>0</v>
      </c>
      <c r="R49" s="20">
        <v>0</v>
      </c>
      <c r="S49" s="20">
        <v>917.39575108787471</v>
      </c>
      <c r="T49" s="20">
        <f t="shared" si="2"/>
        <v>850712.08873279998</v>
      </c>
    </row>
    <row r="50" spans="1:20" x14ac:dyDescent="0.25">
      <c r="A50" s="19" t="s">
        <v>55</v>
      </c>
      <c r="B50" s="20">
        <v>0</v>
      </c>
      <c r="C50" s="20">
        <v>0</v>
      </c>
      <c r="D50" s="20">
        <v>0</v>
      </c>
      <c r="E50" s="20">
        <v>2744.5178486781588</v>
      </c>
      <c r="F50" s="20">
        <v>0</v>
      </c>
      <c r="G50" s="20">
        <v>0</v>
      </c>
      <c r="H50" s="20">
        <v>0</v>
      </c>
      <c r="I50" s="20">
        <v>0</v>
      </c>
      <c r="J50" s="20">
        <v>0</v>
      </c>
      <c r="K50" s="20">
        <v>0</v>
      </c>
      <c r="L50" s="20">
        <v>0</v>
      </c>
      <c r="M50" s="20">
        <v>0</v>
      </c>
      <c r="N50" s="20">
        <v>0</v>
      </c>
      <c r="O50" s="20">
        <v>0</v>
      </c>
      <c r="P50" s="20">
        <v>13688968.899744542</v>
      </c>
      <c r="Q50" s="20">
        <v>0</v>
      </c>
      <c r="R50" s="20">
        <v>0</v>
      </c>
      <c r="S50" s="20">
        <v>27445.178486781686</v>
      </c>
      <c r="T50" s="20">
        <f t="shared" si="2"/>
        <v>13719158.596080001</v>
      </c>
    </row>
    <row r="51" spans="1:20" s="5" customFormat="1" x14ac:dyDescent="0.25">
      <c r="A51" s="19"/>
      <c r="B51" s="20">
        <f t="shared" ref="B51:S51" si="3">SUM(B28:B50)</f>
        <v>321179.07799579855</v>
      </c>
      <c r="C51" s="20">
        <f t="shared" si="3"/>
        <v>8169744.0202686824</v>
      </c>
      <c r="D51" s="20">
        <f t="shared" si="3"/>
        <v>139138610.17984357</v>
      </c>
      <c r="E51" s="20">
        <f t="shared" si="3"/>
        <v>18020598.204222422</v>
      </c>
      <c r="F51" s="20">
        <f t="shared" si="3"/>
        <v>7570474.3133332347</v>
      </c>
      <c r="G51" s="20">
        <f t="shared" si="3"/>
        <v>30496526.558466427</v>
      </c>
      <c r="H51" s="20">
        <f t="shared" si="3"/>
        <v>15535302.947997047</v>
      </c>
      <c r="I51" s="20">
        <f t="shared" si="3"/>
        <v>446717.90794792579</v>
      </c>
      <c r="J51" s="20">
        <f t="shared" si="3"/>
        <v>4957974.4556535548</v>
      </c>
      <c r="K51" s="20">
        <f t="shared" si="3"/>
        <v>9177127.9465216435</v>
      </c>
      <c r="L51" s="20">
        <f t="shared" si="3"/>
        <v>4086540.9637446827</v>
      </c>
      <c r="M51" s="20">
        <f t="shared" si="3"/>
        <v>3507122.9940083749</v>
      </c>
      <c r="N51" s="20">
        <f t="shared" si="3"/>
        <v>3002324.4414640865</v>
      </c>
      <c r="O51" s="20">
        <f t="shared" si="3"/>
        <v>6230285.0880620955</v>
      </c>
      <c r="P51" s="20">
        <f t="shared" si="3"/>
        <v>23627019.581110552</v>
      </c>
      <c r="Q51" s="20">
        <f t="shared" si="3"/>
        <v>3389898.7072806824</v>
      </c>
      <c r="R51" s="20">
        <f t="shared" si="3"/>
        <v>5310855.7442392791</v>
      </c>
      <c r="S51" s="20">
        <f t="shared" si="3"/>
        <v>9122297.669888122</v>
      </c>
      <c r="T51" s="20">
        <f t="shared" si="2"/>
        <v>292110600.80204821</v>
      </c>
    </row>
    <row r="53" spans="1:20" ht="45" x14ac:dyDescent="0.25">
      <c r="A53" s="22" t="s">
        <v>402</v>
      </c>
      <c r="B53" s="21" t="s">
        <v>379</v>
      </c>
      <c r="C53" s="21" t="s">
        <v>382</v>
      </c>
      <c r="D53" s="21" t="s">
        <v>394</v>
      </c>
      <c r="E53" s="21" t="s">
        <v>390</v>
      </c>
      <c r="F53" s="21" t="s">
        <v>380</v>
      </c>
      <c r="G53" s="21" t="s">
        <v>391</v>
      </c>
      <c r="H53" s="21" t="s">
        <v>383</v>
      </c>
      <c r="I53" s="21" t="s">
        <v>392</v>
      </c>
      <c r="J53" s="21" t="s">
        <v>384</v>
      </c>
      <c r="K53" s="21" t="s">
        <v>385</v>
      </c>
      <c r="L53" s="21" t="s">
        <v>386</v>
      </c>
      <c r="M53" s="21" t="s">
        <v>387</v>
      </c>
      <c r="N53" s="21" t="s">
        <v>377</v>
      </c>
      <c r="O53" s="21" t="s">
        <v>378</v>
      </c>
      <c r="P53" s="21" t="s">
        <v>393</v>
      </c>
      <c r="Q53" s="21" t="s">
        <v>381</v>
      </c>
      <c r="R53" s="21" t="s">
        <v>389</v>
      </c>
      <c r="S53" s="21" t="s">
        <v>388</v>
      </c>
      <c r="T53" s="21" t="s">
        <v>399</v>
      </c>
    </row>
    <row r="54" spans="1:20" x14ac:dyDescent="0.25">
      <c r="A54" s="19" t="s">
        <v>33</v>
      </c>
      <c r="B54" s="20">
        <v>0</v>
      </c>
      <c r="C54" s="20">
        <v>766846.86003330711</v>
      </c>
      <c r="D54" s="20">
        <v>32785652.677424006</v>
      </c>
      <c r="E54" s="20">
        <v>5592083.2562428853</v>
      </c>
      <c r="F54" s="20">
        <v>908418.58803945617</v>
      </c>
      <c r="G54" s="20">
        <v>5875226.7122551836</v>
      </c>
      <c r="H54" s="20">
        <v>1799140.7100781433</v>
      </c>
      <c r="I54" s="20">
        <v>0</v>
      </c>
      <c r="J54" s="20">
        <v>831733.90203612554</v>
      </c>
      <c r="K54" s="20">
        <v>0</v>
      </c>
      <c r="L54" s="20">
        <v>0</v>
      </c>
      <c r="M54" s="20">
        <v>283143.456012298</v>
      </c>
      <c r="N54" s="20">
        <v>41291.754001793444</v>
      </c>
      <c r="O54" s="20">
        <v>0</v>
      </c>
      <c r="P54" s="20">
        <v>1533693.7200666142</v>
      </c>
      <c r="Q54" s="20">
        <v>814037.43603535695</v>
      </c>
      <c r="R54" s="20">
        <v>0</v>
      </c>
      <c r="S54" s="20">
        <v>1492401.966064821</v>
      </c>
      <c r="T54" s="20">
        <f t="shared" ref="T54:T77" si="4">SUM(B54:S54)</f>
        <v>52723671.038289994</v>
      </c>
    </row>
    <row r="55" spans="1:20" x14ac:dyDescent="0.25">
      <c r="A55" s="19" t="s">
        <v>28</v>
      </c>
      <c r="B55" s="20">
        <v>0</v>
      </c>
      <c r="C55" s="20">
        <v>17193.631257583544</v>
      </c>
      <c r="D55" s="20">
        <v>1736556.7570159382</v>
      </c>
      <c r="E55" s="20">
        <v>74204.092795886885</v>
      </c>
      <c r="F55" s="20">
        <v>0</v>
      </c>
      <c r="G55" s="20">
        <v>109797.92592562124</v>
      </c>
      <c r="H55" s="20">
        <v>0</v>
      </c>
      <c r="I55" s="20">
        <v>15082.132682090833</v>
      </c>
      <c r="J55" s="20">
        <v>50072.68050454156</v>
      </c>
      <c r="K55" s="20">
        <v>1206.5706145672652</v>
      </c>
      <c r="L55" s="20">
        <v>18400.20187215081</v>
      </c>
      <c r="M55" s="20">
        <v>0</v>
      </c>
      <c r="N55" s="20">
        <v>0</v>
      </c>
      <c r="O55" s="20">
        <v>0</v>
      </c>
      <c r="P55" s="20">
        <v>381276.31420325628</v>
      </c>
      <c r="Q55" s="20">
        <v>0</v>
      </c>
      <c r="R55" s="20">
        <v>60328.53072836333</v>
      </c>
      <c r="S55" s="20">
        <v>0</v>
      </c>
      <c r="T55" s="20">
        <f t="shared" si="4"/>
        <v>2464118.8376000002</v>
      </c>
    </row>
    <row r="56" spans="1:20" x14ac:dyDescent="0.25">
      <c r="A56" s="19" t="s">
        <v>198</v>
      </c>
      <c r="B56" s="20">
        <v>0</v>
      </c>
      <c r="C56" s="20">
        <v>0</v>
      </c>
      <c r="D56" s="20">
        <v>8702.1036186792444</v>
      </c>
      <c r="E56" s="20">
        <v>0</v>
      </c>
      <c r="F56" s="20">
        <v>0</v>
      </c>
      <c r="G56" s="20">
        <v>14503.506031132076</v>
      </c>
      <c r="H56" s="20">
        <v>0</v>
      </c>
      <c r="I56" s="20">
        <v>1007993.6691636792</v>
      </c>
      <c r="J56" s="20">
        <v>0</v>
      </c>
      <c r="K56" s="20">
        <v>0</v>
      </c>
      <c r="L56" s="20">
        <v>0</v>
      </c>
      <c r="M56" s="20">
        <v>0</v>
      </c>
      <c r="N56" s="20">
        <v>0</v>
      </c>
      <c r="O56" s="20">
        <v>0</v>
      </c>
      <c r="P56" s="20">
        <v>185644.87719849061</v>
      </c>
      <c r="Q56" s="20">
        <v>0</v>
      </c>
      <c r="R56" s="20">
        <v>13053.15542801887</v>
      </c>
      <c r="S56" s="20">
        <v>0</v>
      </c>
      <c r="T56" s="20">
        <f t="shared" si="4"/>
        <v>1229897.3114400001</v>
      </c>
    </row>
    <row r="57" spans="1:20" x14ac:dyDescent="0.25">
      <c r="A57" s="19" t="s">
        <v>24</v>
      </c>
      <c r="B57" s="20">
        <v>0</v>
      </c>
      <c r="C57" s="20">
        <v>0</v>
      </c>
      <c r="D57" s="20">
        <v>0</v>
      </c>
      <c r="E57" s="20">
        <v>0</v>
      </c>
      <c r="F57" s="20">
        <v>0</v>
      </c>
      <c r="G57" s="20">
        <v>0</v>
      </c>
      <c r="H57" s="20">
        <v>0</v>
      </c>
      <c r="I57" s="20">
        <v>0</v>
      </c>
      <c r="J57" s="20">
        <v>0</v>
      </c>
      <c r="K57" s="20">
        <v>0</v>
      </c>
      <c r="L57" s="20">
        <v>0</v>
      </c>
      <c r="M57" s="20">
        <v>69193.681667146113</v>
      </c>
      <c r="N57" s="20">
        <v>0</v>
      </c>
      <c r="O57" s="20">
        <v>0</v>
      </c>
      <c r="P57" s="20">
        <v>230873.96754285385</v>
      </c>
      <c r="Q57" s="20">
        <v>0</v>
      </c>
      <c r="R57" s="20">
        <v>0</v>
      </c>
      <c r="S57" s="20">
        <v>0</v>
      </c>
      <c r="T57" s="20">
        <f t="shared" si="4"/>
        <v>300067.64920999995</v>
      </c>
    </row>
    <row r="58" spans="1:20" x14ac:dyDescent="0.25">
      <c r="A58" s="19" t="s">
        <v>17</v>
      </c>
      <c r="B58" s="20">
        <v>0</v>
      </c>
      <c r="C58" s="20">
        <v>1526.6725832035929</v>
      </c>
      <c r="D58" s="20">
        <v>18320.070998443112</v>
      </c>
      <c r="E58" s="20">
        <v>0</v>
      </c>
      <c r="F58" s="20">
        <v>1017.7817221357285</v>
      </c>
      <c r="G58" s="20">
        <v>1615728.4838904692</v>
      </c>
      <c r="H58" s="20">
        <v>3053.3451664071858</v>
      </c>
      <c r="I58" s="20">
        <v>1526.6725832035929</v>
      </c>
      <c r="J58" s="20">
        <v>0</v>
      </c>
      <c r="K58" s="20">
        <v>0</v>
      </c>
      <c r="L58" s="20">
        <v>508.89086106786425</v>
      </c>
      <c r="M58" s="20">
        <v>0</v>
      </c>
      <c r="N58" s="20">
        <v>0</v>
      </c>
      <c r="O58" s="20">
        <v>0</v>
      </c>
      <c r="P58" s="20">
        <v>23408.979609121758</v>
      </c>
      <c r="Q58" s="20">
        <v>89564.791547944129</v>
      </c>
      <c r="R58" s="20">
        <v>4071.126888542914</v>
      </c>
      <c r="S58" s="20">
        <v>25953.433914461079</v>
      </c>
      <c r="T58" s="20">
        <f t="shared" si="4"/>
        <v>1784680.2497650003</v>
      </c>
    </row>
    <row r="59" spans="1:20" x14ac:dyDescent="0.25">
      <c r="A59" s="19" t="s">
        <v>190</v>
      </c>
      <c r="B59" s="20">
        <v>0</v>
      </c>
      <c r="C59" s="20">
        <v>0</v>
      </c>
      <c r="D59" s="20">
        <v>0</v>
      </c>
      <c r="E59" s="20">
        <v>0</v>
      </c>
      <c r="F59" s="20">
        <v>0</v>
      </c>
      <c r="G59" s="20">
        <v>0</v>
      </c>
      <c r="H59" s="20">
        <v>0</v>
      </c>
      <c r="I59" s="20">
        <v>142618.61382159998</v>
      </c>
      <c r="J59" s="20">
        <v>0</v>
      </c>
      <c r="K59" s="20">
        <v>0</v>
      </c>
      <c r="L59" s="20">
        <v>0</v>
      </c>
      <c r="M59" s="20">
        <v>0</v>
      </c>
      <c r="N59" s="20">
        <v>0</v>
      </c>
      <c r="O59" s="20">
        <v>0</v>
      </c>
      <c r="P59" s="20">
        <v>0</v>
      </c>
      <c r="Q59" s="20">
        <v>0</v>
      </c>
      <c r="R59" s="20">
        <v>0</v>
      </c>
      <c r="S59" s="20">
        <v>0</v>
      </c>
      <c r="T59" s="20">
        <f t="shared" si="4"/>
        <v>142618.61382159998</v>
      </c>
    </row>
    <row r="60" spans="1:20" x14ac:dyDescent="0.25">
      <c r="A60" s="19" t="s">
        <v>180</v>
      </c>
      <c r="B60" s="20">
        <v>0</v>
      </c>
      <c r="C60" s="20">
        <v>0</v>
      </c>
      <c r="D60" s="20">
        <v>5326.0664949108423</v>
      </c>
      <c r="E60" s="20">
        <v>0</v>
      </c>
      <c r="F60" s="20">
        <v>977037.30923308921</v>
      </c>
      <c r="G60" s="20">
        <v>0</v>
      </c>
      <c r="H60" s="20">
        <v>0</v>
      </c>
      <c r="I60" s="20">
        <v>0</v>
      </c>
      <c r="J60" s="20">
        <v>0</v>
      </c>
      <c r="K60" s="20">
        <v>0</v>
      </c>
      <c r="L60" s="20">
        <v>0</v>
      </c>
      <c r="M60" s="20">
        <v>0</v>
      </c>
      <c r="N60" s="20">
        <v>0</v>
      </c>
      <c r="O60" s="20">
        <v>0</v>
      </c>
      <c r="P60" s="20">
        <v>0</v>
      </c>
      <c r="Q60" s="20">
        <v>0</v>
      </c>
      <c r="R60" s="20">
        <v>0</v>
      </c>
      <c r="S60" s="20">
        <v>0</v>
      </c>
      <c r="T60" s="20">
        <f t="shared" si="4"/>
        <v>982363.37572800007</v>
      </c>
    </row>
    <row r="61" spans="1:20" x14ac:dyDescent="0.25">
      <c r="A61" s="19" t="s">
        <v>176</v>
      </c>
      <c r="B61" s="20">
        <v>0</v>
      </c>
      <c r="C61" s="20">
        <v>0</v>
      </c>
      <c r="D61" s="20">
        <v>81.887944109999992</v>
      </c>
      <c r="E61" s="20">
        <v>0</v>
      </c>
      <c r="F61" s="20">
        <v>0</v>
      </c>
      <c r="G61" s="20">
        <v>0</v>
      </c>
      <c r="H61" s="20">
        <v>0</v>
      </c>
      <c r="I61" s="20">
        <v>0</v>
      </c>
      <c r="J61" s="20">
        <v>81.887944109999992</v>
      </c>
      <c r="K61" s="20">
        <v>0</v>
      </c>
      <c r="L61" s="20">
        <v>0</v>
      </c>
      <c r="M61" s="20">
        <v>0</v>
      </c>
      <c r="N61" s="20">
        <v>0</v>
      </c>
      <c r="O61" s="20">
        <v>0</v>
      </c>
      <c r="P61" s="20">
        <v>0</v>
      </c>
      <c r="Q61" s="20">
        <v>0</v>
      </c>
      <c r="R61" s="20">
        <v>0</v>
      </c>
      <c r="S61" s="20">
        <v>0</v>
      </c>
      <c r="T61" s="20">
        <f t="shared" si="4"/>
        <v>163.77588821999998</v>
      </c>
    </row>
    <row r="62" spans="1:20" x14ac:dyDescent="0.25">
      <c r="A62" s="19" t="s">
        <v>171</v>
      </c>
      <c r="B62" s="20">
        <v>0</v>
      </c>
      <c r="C62" s="20">
        <v>22174.860887999999</v>
      </c>
      <c r="D62" s="20">
        <v>24946.718498999995</v>
      </c>
      <c r="E62" s="20">
        <v>0</v>
      </c>
      <c r="F62" s="20">
        <v>0</v>
      </c>
      <c r="G62" s="20">
        <v>0</v>
      </c>
      <c r="H62" s="20">
        <v>11087.430444</v>
      </c>
      <c r="I62" s="20">
        <v>0</v>
      </c>
      <c r="J62" s="20">
        <v>0</v>
      </c>
      <c r="K62" s="20">
        <v>0</v>
      </c>
      <c r="L62" s="20">
        <v>947051.35042500019</v>
      </c>
      <c r="M62" s="20">
        <v>9239.5253699999994</v>
      </c>
      <c r="N62" s="20">
        <v>0</v>
      </c>
      <c r="O62" s="20">
        <v>0</v>
      </c>
      <c r="P62" s="20">
        <v>8315.5728330000002</v>
      </c>
      <c r="Q62" s="20">
        <v>0</v>
      </c>
      <c r="R62" s="20">
        <v>0</v>
      </c>
      <c r="S62" s="20">
        <v>12011.382980999999</v>
      </c>
      <c r="T62" s="20">
        <f t="shared" si="4"/>
        <v>1034826.8414400002</v>
      </c>
    </row>
    <row r="63" spans="1:20" x14ac:dyDescent="0.25">
      <c r="A63" s="19" t="s">
        <v>166</v>
      </c>
      <c r="B63" s="20">
        <v>0</v>
      </c>
      <c r="C63" s="20">
        <v>0</v>
      </c>
      <c r="D63" s="20">
        <v>0</v>
      </c>
      <c r="E63" s="20">
        <v>0</v>
      </c>
      <c r="F63" s="20">
        <v>0</v>
      </c>
      <c r="G63" s="20">
        <v>0</v>
      </c>
      <c r="H63" s="20">
        <v>0</v>
      </c>
      <c r="I63" s="20">
        <v>0</v>
      </c>
      <c r="J63" s="20">
        <v>0</v>
      </c>
      <c r="K63" s="20">
        <v>0</v>
      </c>
      <c r="L63" s="20">
        <v>0</v>
      </c>
      <c r="M63" s="20">
        <v>664553.14482045278</v>
      </c>
      <c r="N63" s="20">
        <v>0</v>
      </c>
      <c r="O63" s="20">
        <v>0</v>
      </c>
      <c r="P63" s="20">
        <v>0</v>
      </c>
      <c r="Q63" s="20">
        <v>0</v>
      </c>
      <c r="R63" s="20">
        <v>0</v>
      </c>
      <c r="S63" s="20">
        <v>2665.3200995472698</v>
      </c>
      <c r="T63" s="20">
        <f t="shared" si="4"/>
        <v>667218.46492000006</v>
      </c>
    </row>
    <row r="64" spans="1:20" x14ac:dyDescent="0.25">
      <c r="A64" s="19" t="s">
        <v>158</v>
      </c>
      <c r="B64" s="20">
        <v>0</v>
      </c>
      <c r="C64" s="20">
        <v>0</v>
      </c>
      <c r="D64" s="20">
        <v>13814.223312041484</v>
      </c>
      <c r="E64" s="20">
        <v>0</v>
      </c>
      <c r="F64" s="20">
        <v>0</v>
      </c>
      <c r="G64" s="20">
        <v>0</v>
      </c>
      <c r="H64" s="20">
        <v>652126.61083395837</v>
      </c>
      <c r="I64" s="20">
        <v>0</v>
      </c>
      <c r="J64" s="20">
        <v>0</v>
      </c>
      <c r="K64" s="20">
        <v>0</v>
      </c>
      <c r="L64" s="20">
        <v>0</v>
      </c>
      <c r="M64" s="20">
        <v>0</v>
      </c>
      <c r="N64" s="20">
        <v>0</v>
      </c>
      <c r="O64" s="20">
        <v>0</v>
      </c>
      <c r="P64" s="20">
        <v>0</v>
      </c>
      <c r="Q64" s="20">
        <v>0</v>
      </c>
      <c r="R64" s="20">
        <v>0</v>
      </c>
      <c r="S64" s="20">
        <v>0</v>
      </c>
      <c r="T64" s="20">
        <f t="shared" si="4"/>
        <v>665940.83414599986</v>
      </c>
    </row>
    <row r="65" spans="1:20" x14ac:dyDescent="0.25">
      <c r="A65" s="19" t="s">
        <v>150</v>
      </c>
      <c r="B65" s="20">
        <v>0</v>
      </c>
      <c r="C65" s="20">
        <v>903584.33657799975</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f t="shared" si="4"/>
        <v>903584.33657799975</v>
      </c>
    </row>
    <row r="66" spans="1:20" x14ac:dyDescent="0.25">
      <c r="A66" s="19" t="s">
        <v>136</v>
      </c>
      <c r="B66" s="20">
        <v>0</v>
      </c>
      <c r="C66" s="20">
        <v>0</v>
      </c>
      <c r="D66" s="20">
        <v>0</v>
      </c>
      <c r="E66" s="20">
        <v>0</v>
      </c>
      <c r="F66" s="20">
        <v>0</v>
      </c>
      <c r="G66" s="20">
        <v>350437.68296438042</v>
      </c>
      <c r="H66" s="20">
        <v>2521.134409815686</v>
      </c>
      <c r="I66" s="20">
        <v>0</v>
      </c>
      <c r="J66" s="20">
        <v>0</v>
      </c>
      <c r="K66" s="20">
        <v>0</v>
      </c>
      <c r="L66" s="20">
        <v>0</v>
      </c>
      <c r="M66" s="20">
        <v>0</v>
      </c>
      <c r="N66" s="20">
        <v>0</v>
      </c>
      <c r="O66" s="20">
        <v>0</v>
      </c>
      <c r="P66" s="20">
        <v>32774.747327603916</v>
      </c>
      <c r="Q66" s="20">
        <v>0</v>
      </c>
      <c r="R66" s="20">
        <v>0</v>
      </c>
      <c r="S66" s="20">
        <v>0</v>
      </c>
      <c r="T66" s="20">
        <f t="shared" si="4"/>
        <v>385733.56470180006</v>
      </c>
    </row>
    <row r="67" spans="1:20" x14ac:dyDescent="0.25">
      <c r="A67" s="19" t="s">
        <v>10</v>
      </c>
      <c r="B67" s="20">
        <v>0</v>
      </c>
      <c r="C67" s="20">
        <v>0</v>
      </c>
      <c r="D67" s="20">
        <v>0</v>
      </c>
      <c r="E67" s="20">
        <v>1075893.4436776615</v>
      </c>
      <c r="F67" s="20">
        <v>0</v>
      </c>
      <c r="G67" s="20">
        <v>4269.4184272923076</v>
      </c>
      <c r="H67" s="20">
        <v>0</v>
      </c>
      <c r="I67" s="20">
        <v>0</v>
      </c>
      <c r="J67" s="20">
        <v>0</v>
      </c>
      <c r="K67" s="20">
        <v>17077.67370916923</v>
      </c>
      <c r="L67" s="20">
        <v>12808.25528187692</v>
      </c>
      <c r="M67" s="20">
        <v>0</v>
      </c>
      <c r="N67" s="20">
        <v>0</v>
      </c>
      <c r="O67" s="20">
        <v>0</v>
      </c>
      <c r="P67" s="20">
        <v>0</v>
      </c>
      <c r="Q67" s="20">
        <v>0</v>
      </c>
      <c r="R67" s="20">
        <v>0</v>
      </c>
      <c r="S67" s="20">
        <v>0</v>
      </c>
      <c r="T67" s="20">
        <f t="shared" si="4"/>
        <v>1110048.791096</v>
      </c>
    </row>
    <row r="68" spans="1:20" x14ac:dyDescent="0.25">
      <c r="A68" s="19" t="s">
        <v>114</v>
      </c>
      <c r="B68" s="20">
        <v>0</v>
      </c>
      <c r="C68" s="20">
        <v>0</v>
      </c>
      <c r="D68" s="20">
        <v>3967.5380780566788</v>
      </c>
      <c r="E68" s="20">
        <v>13225.126926855601</v>
      </c>
      <c r="F68" s="20">
        <v>0</v>
      </c>
      <c r="G68" s="20">
        <v>0</v>
      </c>
      <c r="H68" s="20">
        <v>0</v>
      </c>
      <c r="I68" s="20">
        <v>0</v>
      </c>
      <c r="J68" s="20">
        <v>0</v>
      </c>
      <c r="K68" s="20">
        <v>1934836.0693989741</v>
      </c>
      <c r="L68" s="20">
        <v>7935.0761561133604</v>
      </c>
      <c r="M68" s="20">
        <v>0</v>
      </c>
      <c r="N68" s="20">
        <v>0</v>
      </c>
      <c r="O68" s="20">
        <v>0</v>
      </c>
      <c r="P68" s="20">
        <v>0</v>
      </c>
      <c r="Q68" s="20">
        <v>0</v>
      </c>
      <c r="R68" s="20">
        <v>0</v>
      </c>
      <c r="S68" s="20">
        <v>0</v>
      </c>
      <c r="T68" s="20">
        <f t="shared" si="4"/>
        <v>1959963.8105599997</v>
      </c>
    </row>
    <row r="69" spans="1:20" x14ac:dyDescent="0.25">
      <c r="A69" s="19" t="s">
        <v>119</v>
      </c>
      <c r="B69" s="20">
        <v>0</v>
      </c>
      <c r="C69" s="20">
        <v>0</v>
      </c>
      <c r="D69" s="20">
        <v>0</v>
      </c>
      <c r="E69" s="20">
        <v>0</v>
      </c>
      <c r="F69" s="20">
        <v>0</v>
      </c>
      <c r="G69" s="20">
        <v>0</v>
      </c>
      <c r="H69" s="20">
        <v>0</v>
      </c>
      <c r="I69" s="20">
        <v>0</v>
      </c>
      <c r="J69" s="20">
        <v>0</v>
      </c>
      <c r="K69" s="20">
        <v>320760.23462699994</v>
      </c>
      <c r="L69" s="20">
        <v>0</v>
      </c>
      <c r="M69" s="20">
        <v>0</v>
      </c>
      <c r="N69" s="20">
        <v>0</v>
      </c>
      <c r="O69" s="20">
        <v>0</v>
      </c>
      <c r="P69" s="20">
        <v>0</v>
      </c>
      <c r="Q69" s="20">
        <v>0</v>
      </c>
      <c r="R69" s="20">
        <v>0</v>
      </c>
      <c r="S69" s="20">
        <v>0</v>
      </c>
      <c r="T69" s="20">
        <f t="shared" si="4"/>
        <v>320760.23462699994</v>
      </c>
    </row>
    <row r="70" spans="1:20" x14ac:dyDescent="0.25">
      <c r="A70" s="19" t="s">
        <v>106</v>
      </c>
      <c r="B70" s="20">
        <v>0</v>
      </c>
      <c r="C70" s="20">
        <v>0</v>
      </c>
      <c r="D70" s="20">
        <v>3427.9895451267921</v>
      </c>
      <c r="E70" s="20">
        <v>0</v>
      </c>
      <c r="F70" s="20">
        <v>0</v>
      </c>
      <c r="G70" s="20">
        <v>979.42558432194016</v>
      </c>
      <c r="H70" s="20">
        <v>0</v>
      </c>
      <c r="I70" s="20">
        <v>0</v>
      </c>
      <c r="J70" s="20">
        <v>0</v>
      </c>
      <c r="K70" s="20">
        <v>979.42558432194016</v>
      </c>
      <c r="L70" s="20">
        <v>0</v>
      </c>
      <c r="M70" s="20">
        <v>9794.2558432194055</v>
      </c>
      <c r="N70" s="20">
        <v>0</v>
      </c>
      <c r="O70" s="20">
        <v>2938.2767529658213</v>
      </c>
      <c r="P70" s="20">
        <v>99411.696808676978</v>
      </c>
      <c r="Q70" s="20">
        <v>1469.1383764829106</v>
      </c>
      <c r="R70" s="20">
        <v>0</v>
      </c>
      <c r="S70" s="20">
        <v>325169.2939948843</v>
      </c>
      <c r="T70" s="20">
        <f t="shared" si="4"/>
        <v>444169.5024900001</v>
      </c>
    </row>
    <row r="71" spans="1:20" x14ac:dyDescent="0.25">
      <c r="A71" s="19" t="s">
        <v>98</v>
      </c>
      <c r="B71" s="20">
        <v>0</v>
      </c>
      <c r="C71" s="20">
        <v>1638.2160838547854</v>
      </c>
      <c r="D71" s="20">
        <v>0</v>
      </c>
      <c r="E71" s="20">
        <v>0</v>
      </c>
      <c r="F71" s="20">
        <v>0</v>
      </c>
      <c r="G71" s="20">
        <v>0</v>
      </c>
      <c r="H71" s="20">
        <v>0</v>
      </c>
      <c r="I71" s="20">
        <v>3276.4321677095709</v>
      </c>
      <c r="J71" s="20">
        <v>0</v>
      </c>
      <c r="K71" s="20">
        <v>0</v>
      </c>
      <c r="L71" s="20">
        <v>0</v>
      </c>
      <c r="M71" s="20">
        <v>0</v>
      </c>
      <c r="N71" s="20">
        <v>0</v>
      </c>
      <c r="O71" s="20">
        <v>0</v>
      </c>
      <c r="P71" s="20">
        <v>2730.3601397579755</v>
      </c>
      <c r="Q71" s="20">
        <v>0</v>
      </c>
      <c r="R71" s="20">
        <v>0</v>
      </c>
      <c r="S71" s="20">
        <v>488734.46501667763</v>
      </c>
      <c r="T71" s="20">
        <f t="shared" si="4"/>
        <v>496379.47340799996</v>
      </c>
    </row>
    <row r="72" spans="1:20" x14ac:dyDescent="0.25">
      <c r="A72" s="19" t="s">
        <v>4</v>
      </c>
      <c r="B72" s="20">
        <v>0</v>
      </c>
      <c r="C72" s="20">
        <v>0</v>
      </c>
      <c r="D72" s="20">
        <v>0</v>
      </c>
      <c r="E72" s="20">
        <v>0</v>
      </c>
      <c r="F72" s="20">
        <v>0</v>
      </c>
      <c r="G72" s="20">
        <v>0</v>
      </c>
      <c r="H72" s="20">
        <v>0</v>
      </c>
      <c r="I72" s="20">
        <v>0</v>
      </c>
      <c r="J72" s="20">
        <v>0</v>
      </c>
      <c r="K72" s="20">
        <v>0</v>
      </c>
      <c r="L72" s="20">
        <v>0</v>
      </c>
      <c r="M72" s="20">
        <v>0</v>
      </c>
      <c r="N72" s="20">
        <v>0</v>
      </c>
      <c r="O72" s="20">
        <v>0</v>
      </c>
      <c r="P72" s="20">
        <v>0</v>
      </c>
      <c r="Q72" s="20">
        <v>290538.01187599998</v>
      </c>
      <c r="R72" s="20">
        <v>0</v>
      </c>
      <c r="S72" s="20">
        <v>0</v>
      </c>
      <c r="T72" s="20">
        <f t="shared" si="4"/>
        <v>290538.01187599998</v>
      </c>
    </row>
    <row r="73" spans="1:20" x14ac:dyDescent="0.25">
      <c r="A73" s="19" t="s">
        <v>87</v>
      </c>
      <c r="B73" s="20">
        <v>0</v>
      </c>
      <c r="C73" s="20">
        <v>0</v>
      </c>
      <c r="D73" s="20">
        <v>0</v>
      </c>
      <c r="E73" s="20">
        <v>0</v>
      </c>
      <c r="F73" s="20">
        <v>0</v>
      </c>
      <c r="G73" s="20">
        <v>0</v>
      </c>
      <c r="H73" s="20">
        <v>0</v>
      </c>
      <c r="I73" s="20">
        <v>0</v>
      </c>
      <c r="J73" s="20">
        <v>0</v>
      </c>
      <c r="K73" s="20">
        <v>0</v>
      </c>
      <c r="L73" s="20">
        <v>0</v>
      </c>
      <c r="M73" s="20">
        <v>0</v>
      </c>
      <c r="N73" s="20">
        <v>0</v>
      </c>
      <c r="O73" s="20">
        <v>0</v>
      </c>
      <c r="P73" s="20">
        <v>0</v>
      </c>
      <c r="Q73" s="20">
        <v>0</v>
      </c>
      <c r="R73" s="20">
        <v>1418394.3438559996</v>
      </c>
      <c r="S73" s="20">
        <v>0</v>
      </c>
      <c r="T73" s="20">
        <f t="shared" si="4"/>
        <v>1418394.3438559996</v>
      </c>
    </row>
    <row r="74" spans="1:20" x14ac:dyDescent="0.25">
      <c r="A74" s="19" t="s">
        <v>73</v>
      </c>
      <c r="B74" s="20">
        <v>0</v>
      </c>
      <c r="C74" s="20">
        <v>0</v>
      </c>
      <c r="D74" s="20">
        <v>0</v>
      </c>
      <c r="E74" s="20">
        <v>0</v>
      </c>
      <c r="F74" s="20">
        <v>0</v>
      </c>
      <c r="G74" s="20">
        <v>0</v>
      </c>
      <c r="H74" s="20">
        <v>0</v>
      </c>
      <c r="I74" s="20">
        <v>0</v>
      </c>
      <c r="J74" s="20">
        <v>0</v>
      </c>
      <c r="K74" s="20">
        <v>0</v>
      </c>
      <c r="L74" s="20">
        <v>0</v>
      </c>
      <c r="M74" s="20">
        <v>0</v>
      </c>
      <c r="N74" s="20">
        <v>0</v>
      </c>
      <c r="O74" s="20">
        <v>1346777.1478000002</v>
      </c>
      <c r="P74" s="20">
        <v>0</v>
      </c>
      <c r="Q74" s="20">
        <v>0</v>
      </c>
      <c r="R74" s="20">
        <v>0</v>
      </c>
      <c r="S74" s="20">
        <v>0</v>
      </c>
      <c r="T74" s="20">
        <f t="shared" si="4"/>
        <v>1346777.1478000002</v>
      </c>
    </row>
    <row r="75" spans="1:20" x14ac:dyDescent="0.25">
      <c r="A75" s="19" t="s">
        <v>59</v>
      </c>
      <c r="B75" s="20">
        <v>0</v>
      </c>
      <c r="C75" s="20">
        <v>0</v>
      </c>
      <c r="D75" s="20">
        <v>0</v>
      </c>
      <c r="E75" s="20">
        <v>0</v>
      </c>
      <c r="F75" s="20">
        <v>0</v>
      </c>
      <c r="G75" s="20">
        <v>0</v>
      </c>
      <c r="H75" s="20">
        <v>0</v>
      </c>
      <c r="I75" s="20">
        <v>0</v>
      </c>
      <c r="J75" s="20">
        <v>0</v>
      </c>
      <c r="K75" s="20">
        <v>0</v>
      </c>
      <c r="L75" s="20">
        <v>0</v>
      </c>
      <c r="M75" s="20">
        <v>0</v>
      </c>
      <c r="N75" s="20">
        <v>0</v>
      </c>
      <c r="O75" s="20">
        <v>212678.02218319997</v>
      </c>
      <c r="P75" s="20">
        <v>0</v>
      </c>
      <c r="Q75" s="20">
        <v>0</v>
      </c>
      <c r="R75" s="20">
        <v>0</v>
      </c>
      <c r="S75" s="20">
        <v>0</v>
      </c>
      <c r="T75" s="20">
        <f t="shared" si="4"/>
        <v>212678.02218319997</v>
      </c>
    </row>
    <row r="76" spans="1:20" x14ac:dyDescent="0.25">
      <c r="A76" s="19" t="s">
        <v>55</v>
      </c>
      <c r="B76" s="20">
        <v>0</v>
      </c>
      <c r="C76" s="20">
        <v>0</v>
      </c>
      <c r="D76" s="20">
        <v>0</v>
      </c>
      <c r="E76" s="20">
        <v>0</v>
      </c>
      <c r="F76" s="20">
        <v>0</v>
      </c>
      <c r="G76" s="20">
        <v>3915.2849874657536</v>
      </c>
      <c r="H76" s="20">
        <v>0</v>
      </c>
      <c r="I76" s="20">
        <v>18271.32994150685</v>
      </c>
      <c r="J76" s="20">
        <v>0</v>
      </c>
      <c r="K76" s="20">
        <v>0</v>
      </c>
      <c r="L76" s="20">
        <v>0</v>
      </c>
      <c r="M76" s="20">
        <v>0</v>
      </c>
      <c r="N76" s="20">
        <v>0</v>
      </c>
      <c r="O76" s="20">
        <v>0</v>
      </c>
      <c r="P76" s="20">
        <v>3380196.0391787672</v>
      </c>
      <c r="Q76" s="20">
        <v>0</v>
      </c>
      <c r="R76" s="20">
        <v>0</v>
      </c>
      <c r="S76" s="20">
        <v>27406.994912260274</v>
      </c>
      <c r="T76" s="20">
        <f t="shared" si="4"/>
        <v>3429789.6490199999</v>
      </c>
    </row>
    <row r="77" spans="1:20" x14ac:dyDescent="0.25">
      <c r="A77" s="19" t="s">
        <v>399</v>
      </c>
      <c r="B77" s="20">
        <f t="shared" ref="B77:S77" si="5">SUM(B54:B76)</f>
        <v>0</v>
      </c>
      <c r="C77" s="20">
        <f t="shared" si="5"/>
        <v>1712964.5774239486</v>
      </c>
      <c r="D77" s="20">
        <f t="shared" si="5"/>
        <v>34600796.032930315</v>
      </c>
      <c r="E77" s="20">
        <f t="shared" si="5"/>
        <v>6755405.9196432894</v>
      </c>
      <c r="F77" s="20">
        <f t="shared" si="5"/>
        <v>1886473.6789946812</v>
      </c>
      <c r="G77" s="20">
        <f t="shared" si="5"/>
        <v>7974858.4400658663</v>
      </c>
      <c r="H77" s="20">
        <f t="shared" si="5"/>
        <v>2467929.2309323247</v>
      </c>
      <c r="I77" s="20">
        <f t="shared" si="5"/>
        <v>1188768.8503597903</v>
      </c>
      <c r="J77" s="20">
        <f t="shared" si="5"/>
        <v>881888.47048477712</v>
      </c>
      <c r="K77" s="20">
        <f t="shared" si="5"/>
        <v>2274859.9739340325</v>
      </c>
      <c r="L77" s="20">
        <f t="shared" si="5"/>
        <v>986703.77459620917</v>
      </c>
      <c r="M77" s="20">
        <f t="shared" si="5"/>
        <v>1035924.0637131163</v>
      </c>
      <c r="N77" s="20">
        <f t="shared" si="5"/>
        <v>41291.754001793444</v>
      </c>
      <c r="O77" s="20">
        <f t="shared" si="5"/>
        <v>1562393.4467361658</v>
      </c>
      <c r="P77" s="20">
        <f t="shared" si="5"/>
        <v>5878326.2749081422</v>
      </c>
      <c r="Q77" s="20">
        <f t="shared" si="5"/>
        <v>1195609.3778357839</v>
      </c>
      <c r="R77" s="20">
        <f t="shared" si="5"/>
        <v>1495847.1569009249</v>
      </c>
      <c r="S77" s="20">
        <f t="shared" si="5"/>
        <v>2374342.8569836514</v>
      </c>
      <c r="T77" s="20">
        <f t="shared" si="4"/>
        <v>74314383.88044481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7"/>
  <sheetViews>
    <sheetView workbookViewId="0"/>
  </sheetViews>
  <sheetFormatPr defaultRowHeight="15" x14ac:dyDescent="0.25"/>
  <cols>
    <col min="1" max="1" width="28.85546875" style="5" customWidth="1"/>
    <col min="2" max="19" width="16.28515625" style="20" customWidth="1"/>
    <col min="20" max="20" width="16.28515625" style="5" customWidth="1"/>
    <col min="21" max="16384" width="9.140625" style="5"/>
  </cols>
  <sheetData>
    <row r="1" spans="1:79" ht="45" x14ac:dyDescent="0.25">
      <c r="A1" s="37" t="s">
        <v>461</v>
      </c>
      <c r="B1" s="38" t="s">
        <v>379</v>
      </c>
      <c r="C1" s="38" t="s">
        <v>382</v>
      </c>
      <c r="D1" s="38" t="s">
        <v>394</v>
      </c>
      <c r="E1" s="38" t="s">
        <v>390</v>
      </c>
      <c r="F1" s="38" t="s">
        <v>380</v>
      </c>
      <c r="G1" s="38" t="s">
        <v>391</v>
      </c>
      <c r="H1" s="38" t="s">
        <v>383</v>
      </c>
      <c r="I1" s="38" t="s">
        <v>392</v>
      </c>
      <c r="J1" s="38" t="s">
        <v>384</v>
      </c>
      <c r="K1" s="38" t="s">
        <v>385</v>
      </c>
      <c r="L1" s="38" t="s">
        <v>386</v>
      </c>
      <c r="M1" s="38" t="s">
        <v>387</v>
      </c>
      <c r="N1" s="38" t="s">
        <v>377</v>
      </c>
      <c r="O1" s="38" t="s">
        <v>378</v>
      </c>
      <c r="P1" s="38" t="s">
        <v>393</v>
      </c>
      <c r="Q1" s="38" t="s">
        <v>381</v>
      </c>
      <c r="R1" s="38" t="s">
        <v>389</v>
      </c>
      <c r="S1" s="38" t="s">
        <v>388</v>
      </c>
      <c r="T1" s="38" t="s">
        <v>399</v>
      </c>
    </row>
    <row r="2" spans="1:79" x14ac:dyDescent="0.25">
      <c r="A2" s="19" t="s">
        <v>33</v>
      </c>
      <c r="B2" s="20">
        <f>+FY18Projected!B2-'FY17Actuals(NewParam)'!B2</f>
        <v>2238.2518868352054</v>
      </c>
      <c r="C2" s="20">
        <f>+FY18Projected!C2-'FY17Actuals(NewParam)'!C2</f>
        <v>38125.645886152051</v>
      </c>
      <c r="D2" s="20">
        <f>+FY18Projected!D2-'FY17Actuals(NewParam)'!D2</f>
        <v>1153170.7065386176</v>
      </c>
      <c r="E2" s="20">
        <f>+FY18Projected!E2-'FY17Actuals(NewParam)'!E2</f>
        <v>132989.18642488122</v>
      </c>
      <c r="F2" s="20">
        <f>+FY18Projected!F2-'FY17Actuals(NewParam)'!F2</f>
        <v>33162.407194099389</v>
      </c>
      <c r="G2" s="20">
        <f>+FY18Projected!G2-'FY17Actuals(NewParam)'!G2</f>
        <v>200544.61136744171</v>
      </c>
      <c r="H2" s="20">
        <f>+FY18Projected!H2-'FY17Actuals(NewParam)'!H2</f>
        <v>103078.90491241775</v>
      </c>
      <c r="I2" s="20">
        <f>+FY18Projected!I2-'FY17Actuals(NewParam)'!I2</f>
        <v>306.69222522460041</v>
      </c>
      <c r="J2" s="20">
        <f>+FY18Projected!J2-'FY17Actuals(NewParam)'!J2</f>
        <v>38905.0606629299</v>
      </c>
      <c r="K2" s="20">
        <f>+FY18Projected!K2-'FY17Actuals(NewParam)'!K2</f>
        <v>819.73660129719065</v>
      </c>
      <c r="L2" s="20">
        <f>+FY18Projected!L2-'FY17Actuals(NewParam)'!L2</f>
        <v>1088.456720895163</v>
      </c>
      <c r="M2" s="20">
        <f>+FY18Projected!M2-'FY17Actuals(NewParam)'!M2</f>
        <v>6464.3361976416782</v>
      </c>
      <c r="N2" s="20">
        <f>+FY18Projected!N2-'FY17Actuals(NewParam)'!N2</f>
        <v>21444.290194390342</v>
      </c>
      <c r="O2" s="20">
        <f>+FY18Projected!O2-'FY17Actuals(NewParam)'!O2</f>
        <v>108.24431478515362</v>
      </c>
      <c r="P2" s="20">
        <f>+FY18Projected!P2-'FY17Actuals(NewParam)'!P2</f>
        <v>55281.420144913718</v>
      </c>
      <c r="Q2" s="20">
        <f>+FY18Projected!Q2-'FY17Actuals(NewParam)'!Q2</f>
        <v>19975.92315189261</v>
      </c>
      <c r="R2" s="20">
        <f>+FY18Projected!R2-'FY17Actuals(NewParam)'!R2</f>
        <v>520.77542557747802</v>
      </c>
      <c r="S2" s="20">
        <f>+FY18Projected!S2-'FY17Actuals(NewParam)'!S2</f>
        <v>49255.546365689486</v>
      </c>
      <c r="T2" s="20">
        <f t="shared" ref="T2:T25" si="0">SUM(B2:S2)</f>
        <v>1857480.1962156824</v>
      </c>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row>
    <row r="3" spans="1:79" x14ac:dyDescent="0.25">
      <c r="A3" s="19" t="s">
        <v>28</v>
      </c>
      <c r="B3" s="20">
        <f>+FY18Projected!B3-'FY17Actuals(NewParam)'!B3</f>
        <v>-15.349337290144376</v>
      </c>
      <c r="C3" s="20">
        <f>+FY18Projected!C3-'FY17Actuals(NewParam)'!C3</f>
        <v>-1131.6277308959834</v>
      </c>
      <c r="D3" s="20">
        <f>+FY18Projected!D3-'FY17Actuals(NewParam)'!D3</f>
        <v>-133325.25448841415</v>
      </c>
      <c r="E3" s="20">
        <f>+FY18Projected!E3-'FY17Actuals(NewParam)'!E3</f>
        <v>-4755.8661428391351</v>
      </c>
      <c r="F3" s="20">
        <f>+FY18Projected!F3-'FY17Actuals(NewParam)'!F3</f>
        <v>-701.78193379693403</v>
      </c>
      <c r="G3" s="20">
        <f>+FY18Projected!G3-'FY17Actuals(NewParam)'!G3</f>
        <v>-9203.4578164711129</v>
      </c>
      <c r="H3" s="20">
        <f>+FY18Projected!H3-'FY17Actuals(NewParam)'!H3</f>
        <v>-653.19957579170296</v>
      </c>
      <c r="I3" s="20">
        <f>+FY18Projected!I3-'FY17Actuals(NewParam)'!I3</f>
        <v>-1446.9648713107745</v>
      </c>
      <c r="J3" s="20">
        <f>+FY18Projected!J3-'FY17Actuals(NewParam)'!J3</f>
        <v>-3363.388068071712</v>
      </c>
      <c r="K3" s="20">
        <f>+FY18Projected!K3-'FY17Actuals(NewParam)'!K3</f>
        <v>-228.14844830714355</v>
      </c>
      <c r="L3" s="20">
        <f>+FY18Projected!L3-'FY17Actuals(NewParam)'!L3</f>
        <v>-1363.1871430453903</v>
      </c>
      <c r="M3" s="20">
        <f>+FY18Projected!M3-'FY17Actuals(NewParam)'!M3</f>
        <v>-107.44536103101109</v>
      </c>
      <c r="N3" s="20">
        <f>+FY18Projected!N3-'FY17Actuals(NewParam)'!N3</f>
        <v>0</v>
      </c>
      <c r="O3" s="20">
        <f>+FY18Projected!O3-'FY17Actuals(NewParam)'!O3</f>
        <v>0</v>
      </c>
      <c r="P3" s="20">
        <f>+FY18Projected!P3-'FY17Actuals(NewParam)'!P3</f>
        <v>-25992.726572362706</v>
      </c>
      <c r="Q3" s="20">
        <f>+FY18Projected!Q3-'FY17Actuals(NewParam)'!Q3</f>
        <v>-18.333930652117033</v>
      </c>
      <c r="R3" s="20">
        <f>+FY18Projected!R3-'FY17Actuals(NewParam)'!R3</f>
        <v>-3918.0373261961213</v>
      </c>
      <c r="S3" s="20">
        <f>+FY18Projected!S3-'FY17Actuals(NewParam)'!S3</f>
        <v>-1398.495175324264</v>
      </c>
      <c r="T3" s="20">
        <f t="shared" si="0"/>
        <v>-187623.26392180042</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row>
    <row r="4" spans="1:79" x14ac:dyDescent="0.25">
      <c r="A4" s="19" t="s">
        <v>198</v>
      </c>
      <c r="B4" s="20">
        <f>+FY18Projected!B4-'FY17Actuals(NewParam)'!B4</f>
        <v>0</v>
      </c>
      <c r="C4" s="20">
        <f>+FY18Projected!C4-'FY17Actuals(NewParam)'!C4</f>
        <v>-208.14455907045522</v>
      </c>
      <c r="D4" s="20">
        <f>+FY18Projected!D4-'FY17Actuals(NewParam)'!D4</f>
        <v>-497.07311110875162</v>
      </c>
      <c r="E4" s="20">
        <f>+FY18Projected!E4-'FY17Actuals(NewParam)'!E4</f>
        <v>-7.2188864417499303</v>
      </c>
      <c r="F4" s="20">
        <f>+FY18Projected!F4-'FY17Actuals(NewParam)'!F4</f>
        <v>0</v>
      </c>
      <c r="G4" s="20">
        <f>+FY18Projected!G4-'FY17Actuals(NewParam)'!G4</f>
        <v>-323.73470812890446</v>
      </c>
      <c r="H4" s="20">
        <f>+FY18Projected!H4-'FY17Actuals(NewParam)'!H4</f>
        <v>-10.82832966262481</v>
      </c>
      <c r="I4" s="20">
        <f>+FY18Projected!I4-'FY17Actuals(NewParam)'!I4</f>
        <v>-18629.336721375352</v>
      </c>
      <c r="J4" s="20">
        <f>+FY18Projected!J4-'FY17Actuals(NewParam)'!J4</f>
        <v>-0.60157387014582042</v>
      </c>
      <c r="K4" s="20">
        <f>+FY18Projected!K4-'FY17Actuals(NewParam)'!K4</f>
        <v>-4.8125909611665634</v>
      </c>
      <c r="L4" s="20">
        <f>+FY18Projected!L4-'FY17Actuals(NewParam)'!L4</f>
        <v>-13.234625143208177</v>
      </c>
      <c r="M4" s="20">
        <f>+FY18Projected!M4-'FY17Actuals(NewParam)'!M4</f>
        <v>-7.2188864417499303</v>
      </c>
      <c r="N4" s="20">
        <f>+FY18Projected!N4-'FY17Actuals(NewParam)'!N4</f>
        <v>0</v>
      </c>
      <c r="O4" s="20">
        <f>+FY18Projected!O4-'FY17Actuals(NewParam)'!O4</f>
        <v>0</v>
      </c>
      <c r="P4" s="20">
        <f>+FY18Projected!P4-'FY17Actuals(NewParam)'!P4</f>
        <v>-3422.9382954541943</v>
      </c>
      <c r="Q4" s="20">
        <f>+FY18Projected!Q4-'FY17Actuals(NewParam)'!Q4</f>
        <v>0</v>
      </c>
      <c r="R4" s="20">
        <f>+FY18Projected!R4-'FY17Actuals(NewParam)'!R4</f>
        <v>-263.74899667631689</v>
      </c>
      <c r="S4" s="20">
        <f>+FY18Projected!S4-'FY17Actuals(NewParam)'!S4</f>
        <v>-22.859807065541418</v>
      </c>
      <c r="T4" s="20">
        <f t="shared" si="0"/>
        <v>-23411.751091400165</v>
      </c>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row>
    <row r="5" spans="1:79" x14ac:dyDescent="0.25">
      <c r="A5" s="19" t="s">
        <v>24</v>
      </c>
      <c r="B5" s="20">
        <f>+FY18Projected!B5-'FY17Actuals(NewParam)'!B5</f>
        <v>0</v>
      </c>
      <c r="C5" s="20">
        <f>+FY18Projected!C5-'FY17Actuals(NewParam)'!C5</f>
        <v>0</v>
      </c>
      <c r="D5" s="20">
        <f>+FY18Projected!D5-'FY17Actuals(NewParam)'!D5</f>
        <v>-772.30934766960127</v>
      </c>
      <c r="E5" s="20">
        <f>+FY18Projected!E5-'FY17Actuals(NewParam)'!E5</f>
        <v>-6.857352698509203</v>
      </c>
      <c r="F5" s="20">
        <f>+FY18Projected!F5-'FY17Actuals(NewParam)'!F5</f>
        <v>-58.287497937327771</v>
      </c>
      <c r="G5" s="20">
        <f>+FY18Projected!G5-'FY17Actuals(NewParam)'!G5</f>
        <v>-139.20425977973719</v>
      </c>
      <c r="H5" s="20">
        <f>+FY18Projected!H5-'FY17Actuals(NewParam)'!H5</f>
        <v>-10.286029047763805</v>
      </c>
      <c r="I5" s="20">
        <f>+FY18Projected!I5-'FY17Actuals(NewParam)'!I5</f>
        <v>-10.286029047763805</v>
      </c>
      <c r="J5" s="20">
        <f>+FY18Projected!J5-'FY17Actuals(NewParam)'!J5</f>
        <v>-102.86029047763805</v>
      </c>
      <c r="K5" s="20">
        <f>+FY18Projected!K5-'FY17Actuals(NewParam)'!K5</f>
        <v>-54.851964235375362</v>
      </c>
      <c r="L5" s="20">
        <f>+FY18Projected!L5-'FY17Actuals(NewParam)'!L5</f>
        <v>-82.288232382109527</v>
      </c>
      <c r="M5" s="20">
        <f>+FY18Projected!M5-'FY17Actuals(NewParam)'!M5</f>
        <v>-3635.5041813139105</v>
      </c>
      <c r="N5" s="20">
        <f>+FY18Projected!N5-'FY17Actuals(NewParam)'!N5</f>
        <v>0</v>
      </c>
      <c r="O5" s="20">
        <f>+FY18Projected!O5-'FY17Actuals(NewParam)'!O5</f>
        <v>0</v>
      </c>
      <c r="P5" s="20">
        <f>+FY18Projected!P5-'FY17Actuals(NewParam)'!P5</f>
        <v>-17505.4981815801</v>
      </c>
      <c r="Q5" s="20">
        <f>+FY18Projected!Q5-'FY17Actuals(NewParam)'!Q5</f>
        <v>-20.572058095527382</v>
      </c>
      <c r="R5" s="20">
        <f>+FY18Projected!R5-'FY17Actuals(NewParam)'!R5</f>
        <v>-10.286029047763805</v>
      </c>
      <c r="S5" s="20">
        <f>+FY18Projected!S5-'FY17Actuals(NewParam)'!S5</f>
        <v>-438.69913888712472</v>
      </c>
      <c r="T5" s="20">
        <f t="shared" si="0"/>
        <v>-22847.790592200254</v>
      </c>
    </row>
    <row r="6" spans="1:79" x14ac:dyDescent="0.25">
      <c r="A6" s="19" t="s">
        <v>17</v>
      </c>
      <c r="B6" s="20">
        <f>+FY18Projected!B6-'FY17Actuals(NewParam)'!B6</f>
        <v>24.202469148753153</v>
      </c>
      <c r="C6" s="20">
        <f>+FY18Projected!C6-'FY17Actuals(NewParam)'!C6</f>
        <v>602.75378082373209</v>
      </c>
      <c r="D6" s="20">
        <f>+FY18Projected!D6-'FY17Actuals(NewParam)'!D6</f>
        <v>6038.766462249856</v>
      </c>
      <c r="E6" s="20">
        <f>+FY18Projected!E6-'FY17Actuals(NewParam)'!E6</f>
        <v>274.29465035253816</v>
      </c>
      <c r="F6" s="20">
        <f>+FY18Projected!F6-'FY17Actuals(NewParam)'!F6</f>
        <v>409.311727686214</v>
      </c>
      <c r="G6" s="20">
        <f>+FY18Projected!G6-'FY17Actuals(NewParam)'!G6</f>
        <v>109793.96837642696</v>
      </c>
      <c r="H6" s="20">
        <f>+FY18Projected!H6-'FY17Actuals(NewParam)'!H6</f>
        <v>683.04617097008304</v>
      </c>
      <c r="I6" s="20">
        <f>+FY18Projected!I6-'FY17Actuals(NewParam)'!I6</f>
        <v>403.75570115620212</v>
      </c>
      <c r="J6" s="20">
        <f>+FY18Projected!J6-'FY17Actuals(NewParam)'!J6</f>
        <v>295.80795626253894</v>
      </c>
      <c r="K6" s="20">
        <f>+FY18Projected!K6-'FY17Actuals(NewParam)'!K6</f>
        <v>262.18534828844349</v>
      </c>
      <c r="L6" s="20">
        <f>+FY18Projected!L6-'FY17Actuals(NewParam)'!L6</f>
        <v>166.85160703275506</v>
      </c>
      <c r="M6" s="20">
        <f>+FY18Projected!M6-'FY17Actuals(NewParam)'!M6</f>
        <v>129.11748374536</v>
      </c>
      <c r="N6" s="20">
        <f>+FY18Projected!N6-'FY17Actuals(NewParam)'!N6</f>
        <v>2.6891632387502682</v>
      </c>
      <c r="O6" s="20">
        <f>+FY18Projected!O6-'FY17Actuals(NewParam)'!O6</f>
        <v>0</v>
      </c>
      <c r="P6" s="20">
        <f>+FY18Projected!P6-'FY17Actuals(NewParam)'!P6</f>
        <v>1787.0627708360553</v>
      </c>
      <c r="Q6" s="20">
        <f>+FY18Projected!Q6-'FY17Actuals(NewParam)'!Q6</f>
        <v>4474.5092288348242</v>
      </c>
      <c r="R6" s="20">
        <f>+FY18Projected!R6-'FY17Actuals(NewParam)'!R6</f>
        <v>99.704383173139831</v>
      </c>
      <c r="S6" s="20">
        <f>+FY18Projected!S6-'FY17Actuals(NewParam)'!S6</f>
        <v>2525.4494473751402</v>
      </c>
      <c r="T6" s="20">
        <f t="shared" si="0"/>
        <v>127973.47672760136</v>
      </c>
    </row>
    <row r="7" spans="1:79" x14ac:dyDescent="0.25">
      <c r="A7" s="19" t="s">
        <v>190</v>
      </c>
      <c r="B7" s="20">
        <f>+FY18Projected!B7-'FY17Actuals(NewParam)'!B7</f>
        <v>0</v>
      </c>
      <c r="C7" s="20">
        <f>+FY18Projected!C7-'FY17Actuals(NewParam)'!C7</f>
        <v>0</v>
      </c>
      <c r="D7" s="20">
        <f>+FY18Projected!D7-'FY17Actuals(NewParam)'!D7</f>
        <v>25.493225568322259</v>
      </c>
      <c r="E7" s="20">
        <f>+FY18Projected!E7-'FY17Actuals(NewParam)'!E7</f>
        <v>1.9610173514093958</v>
      </c>
      <c r="F7" s="20">
        <f>+FY18Projected!F7-'FY17Actuals(NewParam)'!F7</f>
        <v>0</v>
      </c>
      <c r="G7" s="20">
        <f>+FY18Projected!G7-'FY17Actuals(NewParam)'!G7</f>
        <v>88.736035151275246</v>
      </c>
      <c r="H7" s="20">
        <f>+FY18Projected!H7-'FY17Actuals(NewParam)'!H7</f>
        <v>0</v>
      </c>
      <c r="I7" s="20">
        <f>+FY18Projected!I7-'FY17Actuals(NewParam)'!I7</f>
        <v>2388.5191340166202</v>
      </c>
      <c r="J7" s="20">
        <f>+FY18Projected!J7-'FY17Actuals(NewParam)'!J7</f>
        <v>0</v>
      </c>
      <c r="K7" s="20">
        <f>+FY18Projected!K7-'FY17Actuals(NewParam)'!K7</f>
        <v>0</v>
      </c>
      <c r="L7" s="20">
        <f>+FY18Projected!L7-'FY17Actuals(NewParam)'!L7</f>
        <v>0</v>
      </c>
      <c r="M7" s="20">
        <f>+FY18Projected!M7-'FY17Actuals(NewParam)'!M7</f>
        <v>0</v>
      </c>
      <c r="N7" s="20">
        <f>+FY18Projected!N7-'FY17Actuals(NewParam)'!N7</f>
        <v>0</v>
      </c>
      <c r="O7" s="20">
        <f>+FY18Projected!O7-'FY17Actuals(NewParam)'!O7</f>
        <v>0</v>
      </c>
      <c r="P7" s="20">
        <f>+FY18Projected!P7-'FY17Actuals(NewParam)'!P7</f>
        <v>46.083907758120858</v>
      </c>
      <c r="Q7" s="20">
        <f>+FY18Projected!Q7-'FY17Actuals(NewParam)'!Q7</f>
        <v>0</v>
      </c>
      <c r="R7" s="20">
        <f>+FY18Projected!R7-'FY17Actuals(NewParam)'!R7</f>
        <v>5.8830520542281874</v>
      </c>
      <c r="S7" s="20">
        <f>+FY18Projected!S7-'FY17Actuals(NewParam)'!S7</f>
        <v>0</v>
      </c>
      <c r="T7" s="20">
        <f t="shared" si="0"/>
        <v>2556.6763718999764</v>
      </c>
    </row>
    <row r="8" spans="1:79" x14ac:dyDescent="0.25">
      <c r="A8" s="19" t="s">
        <v>180</v>
      </c>
      <c r="B8" s="20">
        <f>+FY18Projected!B8-'FY17Actuals(NewParam)'!B8</f>
        <v>0</v>
      </c>
      <c r="C8" s="20">
        <f>+FY18Projected!C8-'FY17Actuals(NewParam)'!C8</f>
        <v>34.707618838595408</v>
      </c>
      <c r="D8" s="20">
        <f>+FY18Projected!D8-'FY17Actuals(NewParam)'!D8</f>
        <v>1965.0558218336373</v>
      </c>
      <c r="E8" s="20">
        <f>+FY18Projected!E8-'FY17Actuals(NewParam)'!E8</f>
        <v>69.415237677190817</v>
      </c>
      <c r="F8" s="20">
        <f>+FY18Projected!F8-'FY17Actuals(NewParam)'!F8</f>
        <v>66793.629398994148</v>
      </c>
      <c r="G8" s="20">
        <f>+FY18Projected!G8-'FY17Actuals(NewParam)'!G8</f>
        <v>40.492221978361158</v>
      </c>
      <c r="H8" s="20">
        <f>+FY18Projected!H8-'FY17Actuals(NewParam)'!H8</f>
        <v>216.92261774122198</v>
      </c>
      <c r="I8" s="20">
        <f>+FY18Projected!I8-'FY17Actuals(NewParam)'!I8</f>
        <v>133.04587221461588</v>
      </c>
      <c r="J8" s="20">
        <f>+FY18Projected!J8-'FY17Actuals(NewParam)'!J8</f>
        <v>135.93817378449967</v>
      </c>
      <c r="K8" s="20">
        <f>+FY18Projected!K8-'FY17Actuals(NewParam)'!K8</f>
        <v>0</v>
      </c>
      <c r="L8" s="20">
        <f>+FY18Projected!L8-'FY17Actuals(NewParam)'!L8</f>
        <v>650.76785322366777</v>
      </c>
      <c r="M8" s="20">
        <f>+FY18Projected!M8-'FY17Actuals(NewParam)'!M8</f>
        <v>141.72277692426542</v>
      </c>
      <c r="N8" s="20">
        <f>+FY18Projected!N8-'FY17Actuals(NewParam)'!N8</f>
        <v>0</v>
      </c>
      <c r="O8" s="20">
        <f>+FY18Projected!O8-'FY17Actuals(NewParam)'!O8</f>
        <v>0</v>
      </c>
      <c r="P8" s="20">
        <f>+FY18Projected!P8-'FY17Actuals(NewParam)'!P8</f>
        <v>66.522936107307942</v>
      </c>
      <c r="Q8" s="20">
        <f>+FY18Projected!Q8-'FY17Actuals(NewParam)'!Q8</f>
        <v>66.522936107307942</v>
      </c>
      <c r="R8" s="20">
        <f>+FY18Projected!R8-'FY17Actuals(NewParam)'!R8</f>
        <v>0</v>
      </c>
      <c r="S8" s="20">
        <f>+FY18Projected!S8-'FY17Actuals(NewParam)'!S8</f>
        <v>127.26126907484831</v>
      </c>
      <c r="T8" s="20">
        <f t="shared" si="0"/>
        <v>70442.004734499656</v>
      </c>
    </row>
    <row r="9" spans="1:79" x14ac:dyDescent="0.25">
      <c r="A9" s="19" t="s">
        <v>176</v>
      </c>
      <c r="B9" s="20">
        <f>+FY18Projected!B9-'FY17Actuals(NewParam)'!B9</f>
        <v>0</v>
      </c>
      <c r="C9" s="20">
        <f>+FY18Projected!C9-'FY17Actuals(NewParam)'!C9</f>
        <v>0</v>
      </c>
      <c r="D9" s="20">
        <f>+FY18Projected!D9-'FY17Actuals(NewParam)'!D9</f>
        <v>10.569441330000132</v>
      </c>
      <c r="E9" s="20">
        <f>+FY18Projected!E9-'FY17Actuals(NewParam)'!E9</f>
        <v>0</v>
      </c>
      <c r="F9" s="20">
        <f>+FY18Projected!F9-'FY17Actuals(NewParam)'!F9</f>
        <v>0</v>
      </c>
      <c r="G9" s="20">
        <f>+FY18Projected!G9-'FY17Actuals(NewParam)'!G9</f>
        <v>0</v>
      </c>
      <c r="H9" s="20">
        <f>+FY18Projected!H9-'FY17Actuals(NewParam)'!H9</f>
        <v>0</v>
      </c>
      <c r="I9" s="20">
        <f>+FY18Projected!I9-'FY17Actuals(NewParam)'!I9</f>
        <v>0</v>
      </c>
      <c r="J9" s="20">
        <f>+FY18Projected!J9-'FY17Actuals(NewParam)'!J9</f>
        <v>1.1743823700000036</v>
      </c>
      <c r="K9" s="20">
        <f>+FY18Projected!K9-'FY17Actuals(NewParam)'!K9</f>
        <v>0</v>
      </c>
      <c r="L9" s="20">
        <f>+FY18Projected!L9-'FY17Actuals(NewParam)'!L9</f>
        <v>0</v>
      </c>
      <c r="M9" s="20">
        <f>+FY18Projected!M9-'FY17Actuals(NewParam)'!M9</f>
        <v>0</v>
      </c>
      <c r="N9" s="20">
        <f>+FY18Projected!N9-'FY17Actuals(NewParam)'!N9</f>
        <v>0</v>
      </c>
      <c r="O9" s="20">
        <f>+FY18Projected!O9-'FY17Actuals(NewParam)'!O9</f>
        <v>0</v>
      </c>
      <c r="P9" s="20">
        <f>+FY18Projected!P9-'FY17Actuals(NewParam)'!P9</f>
        <v>0</v>
      </c>
      <c r="Q9" s="20">
        <f>+FY18Projected!Q9-'FY17Actuals(NewParam)'!Q9</f>
        <v>0</v>
      </c>
      <c r="R9" s="20">
        <f>+FY18Projected!R9-'FY17Actuals(NewParam)'!R9</f>
        <v>0</v>
      </c>
      <c r="S9" s="20">
        <f>+FY18Projected!S9-'FY17Actuals(NewParam)'!S9</f>
        <v>0</v>
      </c>
      <c r="T9" s="20">
        <f t="shared" si="0"/>
        <v>11.743823700000135</v>
      </c>
    </row>
    <row r="10" spans="1:79" x14ac:dyDescent="0.25">
      <c r="A10" s="19" t="s">
        <v>171</v>
      </c>
      <c r="B10" s="20">
        <f>+FY18Projected!B10-'FY17Actuals(NewParam)'!B10</f>
        <v>0</v>
      </c>
      <c r="C10" s="20">
        <f>+FY18Projected!C10-'FY17Actuals(NewParam)'!C10</f>
        <v>4908.0453084200271</v>
      </c>
      <c r="D10" s="20">
        <f>+FY18Projected!D10-'FY17Actuals(NewParam)'!D10</f>
        <v>14810.845051347977</v>
      </c>
      <c r="E10" s="20">
        <f>+FY18Projected!E10-'FY17Actuals(NewParam)'!E10</f>
        <v>5379.6585240827408</v>
      </c>
      <c r="F10" s="20">
        <f>+FY18Projected!F10-'FY17Actuals(NewParam)'!F10</f>
        <v>700.60669150844933</v>
      </c>
      <c r="G10" s="20">
        <f>+FY18Projected!G10-'FY17Actuals(NewParam)'!G10</f>
        <v>450.39001596971775</v>
      </c>
      <c r="H10" s="20">
        <f>+FY18Projected!H10-'FY17Actuals(NewParam)'!H10</f>
        <v>5406.579425567048</v>
      </c>
      <c r="I10" s="20">
        <f>+FY18Projected!I10-'FY17Actuals(NewParam)'!I10</f>
        <v>150.13000532323895</v>
      </c>
      <c r="J10" s="20">
        <f>+FY18Projected!J10-'FY17Actuals(NewParam)'!J10</f>
        <v>875.75836438556325</v>
      </c>
      <c r="K10" s="20">
        <f>+FY18Projected!K10-'FY17Actuals(NewParam)'!K10</f>
        <v>925.80169949330957</v>
      </c>
      <c r="L10" s="20">
        <f>+FY18Projected!L10-'FY17Actuals(NewParam)'!L10</f>
        <v>364016.9901918387</v>
      </c>
      <c r="M10" s="20">
        <f>+FY18Projected!M10-'FY17Actuals(NewParam)'!M10</f>
        <v>2733.1147362398551</v>
      </c>
      <c r="N10" s="20">
        <f>+FY18Projected!N10-'FY17Actuals(NewParam)'!N10</f>
        <v>0</v>
      </c>
      <c r="O10" s="20">
        <f>+FY18Projected!O10-'FY17Actuals(NewParam)'!O10</f>
        <v>0</v>
      </c>
      <c r="P10" s="20">
        <f>+FY18Projected!P10-'FY17Actuals(NewParam)'!P10</f>
        <v>3260.4966243398158</v>
      </c>
      <c r="Q10" s="20">
        <f>+FY18Projected!Q10-'FY17Actuals(NewParam)'!Q10</f>
        <v>0</v>
      </c>
      <c r="R10" s="20">
        <f>+FY18Projected!R10-'FY17Actuals(NewParam)'!R10</f>
        <v>75.065002661619474</v>
      </c>
      <c r="S10" s="20">
        <f>+FY18Projected!S10-'FY17Actuals(NewParam)'!S10</f>
        <v>5880.064239622021</v>
      </c>
      <c r="T10" s="20">
        <f t="shared" si="0"/>
        <v>409573.54588080005</v>
      </c>
    </row>
    <row r="11" spans="1:79" x14ac:dyDescent="0.25">
      <c r="A11" s="19" t="s">
        <v>166</v>
      </c>
      <c r="B11" s="20">
        <f>+FY18Projected!B11-'FY17Actuals(NewParam)'!B11</f>
        <v>72.073751631180244</v>
      </c>
      <c r="C11" s="20">
        <f>+FY18Projected!C11-'FY17Actuals(NewParam)'!C11</f>
        <v>168.17208713942046</v>
      </c>
      <c r="D11" s="20">
        <f>+FY18Projected!D11-'FY17Actuals(NewParam)'!D11</f>
        <v>2150.200256996879</v>
      </c>
      <c r="E11" s="20">
        <f>+FY18Projected!E11-'FY17Actuals(NewParam)'!E11</f>
        <v>0</v>
      </c>
      <c r="F11" s="20">
        <f>+FY18Projected!F11-'FY17Actuals(NewParam)'!F11</f>
        <v>72.073751631180244</v>
      </c>
      <c r="G11" s="20">
        <f>+FY18Projected!G11-'FY17Actuals(NewParam)'!G11</f>
        <v>0</v>
      </c>
      <c r="H11" s="20">
        <f>+FY18Projected!H11-'FY17Actuals(NewParam)'!H11</f>
        <v>0</v>
      </c>
      <c r="I11" s="20">
        <f>+FY18Projected!I11-'FY17Actuals(NewParam)'!I11</f>
        <v>144.14750326236049</v>
      </c>
      <c r="J11" s="20">
        <f>+FY18Projected!J11-'FY17Actuals(NewParam)'!J11</f>
        <v>0</v>
      </c>
      <c r="K11" s="20">
        <f>+FY18Projected!K11-'FY17Actuals(NewParam)'!K11</f>
        <v>48.049167754120106</v>
      </c>
      <c r="L11" s="20">
        <f>+FY18Projected!L11-'FY17Actuals(NewParam)'!L11</f>
        <v>1273.3029454841835</v>
      </c>
      <c r="M11" s="20">
        <f>+FY18Projected!M11-'FY17Actuals(NewParam)'!M11</f>
        <v>285815.64374854788</v>
      </c>
      <c r="N11" s="20">
        <f>+FY18Projected!N11-'FY17Actuals(NewParam)'!N11</f>
        <v>0</v>
      </c>
      <c r="O11" s="20">
        <f>+FY18Projected!O11-'FY17Actuals(NewParam)'!O11</f>
        <v>0</v>
      </c>
      <c r="P11" s="20">
        <f>+FY18Projected!P11-'FY17Actuals(NewParam)'!P11</f>
        <v>432.44250978708078</v>
      </c>
      <c r="Q11" s="20">
        <f>+FY18Projected!Q11-'FY17Actuals(NewParam)'!Q11</f>
        <v>240.24583877060059</v>
      </c>
      <c r="R11" s="20">
        <f>+FY18Projected!R11-'FY17Actuals(NewParam)'!R11</f>
        <v>0</v>
      </c>
      <c r="S11" s="20">
        <f>+FY18Projected!S11-'FY17Actuals(NewParam)'!S11</f>
        <v>1001.6106218951372</v>
      </c>
      <c r="T11" s="20">
        <f t="shared" si="0"/>
        <v>291417.9621829</v>
      </c>
    </row>
    <row r="12" spans="1:79" x14ac:dyDescent="0.25">
      <c r="A12" s="19" t="s">
        <v>158</v>
      </c>
      <c r="B12" s="20">
        <f>+FY18Projected!B12-'FY17Actuals(NewParam)'!B12</f>
        <v>0</v>
      </c>
      <c r="C12" s="20">
        <f>+FY18Projected!C12-'FY17Actuals(NewParam)'!C12</f>
        <v>-70.244147515871191</v>
      </c>
      <c r="D12" s="20">
        <f>+FY18Projected!D12-'FY17Actuals(NewParam)'!D12</f>
        <v>-1772.7541668890626</v>
      </c>
      <c r="E12" s="20">
        <f>+FY18Projected!E12-'FY17Actuals(NewParam)'!E12</f>
        <v>0</v>
      </c>
      <c r="F12" s="20">
        <f>+FY18Projected!F12-'FY17Actuals(NewParam)'!F12</f>
        <v>-18.062780789795625</v>
      </c>
      <c r="G12" s="20">
        <f>+FY18Projected!G12-'FY17Actuals(NewParam)'!G12</f>
        <v>-341.18585936280215</v>
      </c>
      <c r="H12" s="20">
        <f>+FY18Projected!H12-'FY17Actuals(NewParam)'!H12</f>
        <v>-38173.941023111809</v>
      </c>
      <c r="I12" s="20">
        <f>+FY18Projected!I12-'FY17Actuals(NewParam)'!I12</f>
        <v>-112.39063602539318</v>
      </c>
      <c r="J12" s="20">
        <f>+FY18Projected!J12-'FY17Actuals(NewParam)'!J12</f>
        <v>-32.111610292969544</v>
      </c>
      <c r="K12" s="20">
        <f>+FY18Projected!K12-'FY17Actuals(NewParam)'!K12</f>
        <v>-112.39063602539318</v>
      </c>
      <c r="L12" s="20">
        <f>+FY18Projected!L12-'FY17Actuals(NewParam)'!L12</f>
        <v>-199.09198381640999</v>
      </c>
      <c r="M12" s="20">
        <f>+FY18Projected!M12-'FY17Actuals(NewParam)'!M12</f>
        <v>0</v>
      </c>
      <c r="N12" s="20">
        <f>+FY18Projected!N12-'FY17Actuals(NewParam)'!N12</f>
        <v>0</v>
      </c>
      <c r="O12" s="20">
        <f>+FY18Projected!O12-'FY17Actuals(NewParam)'!O12</f>
        <v>0</v>
      </c>
      <c r="P12" s="20">
        <f>+FY18Projected!P12-'FY17Actuals(NewParam)'!P12</f>
        <v>-19.066268611450596</v>
      </c>
      <c r="Q12" s="20">
        <f>+FY18Projected!Q12-'FY17Actuals(NewParam)'!Q12</f>
        <v>0</v>
      </c>
      <c r="R12" s="20">
        <f>+FY18Projected!R12-'FY17Actuals(NewParam)'!R12</f>
        <v>0</v>
      </c>
      <c r="S12" s="20">
        <f>+FY18Projected!S12-'FY17Actuals(NewParam)'!S12</f>
        <v>-72.251123159182498</v>
      </c>
      <c r="T12" s="20">
        <f t="shared" si="0"/>
        <v>-40923.490235600133</v>
      </c>
    </row>
    <row r="13" spans="1:79" x14ac:dyDescent="0.25">
      <c r="A13" s="19" t="s">
        <v>150</v>
      </c>
      <c r="B13" s="20">
        <f>+FY18Projected!B13-'FY17Actuals(NewParam)'!B13</f>
        <v>0</v>
      </c>
      <c r="C13" s="20">
        <f>+FY18Projected!C13-'FY17Actuals(NewParam)'!C13</f>
        <v>-64969.34222673811</v>
      </c>
      <c r="D13" s="20">
        <f>+FY18Projected!D13-'FY17Actuals(NewParam)'!D13</f>
        <v>-518.10844821968203</v>
      </c>
      <c r="E13" s="20">
        <f>+FY18Projected!E13-'FY17Actuals(NewParam)'!E13</f>
        <v>-467.96892097261298</v>
      </c>
      <c r="F13" s="20">
        <f>+FY18Projected!F13-'FY17Actuals(NewParam)'!F13</f>
        <v>-25.069763623532936</v>
      </c>
      <c r="G13" s="20">
        <f>+FY18Projected!G13-'FY17Actuals(NewParam)'!G13</f>
        <v>-309.19375135690643</v>
      </c>
      <c r="H13" s="20">
        <f>+FY18Projected!H13-'FY17Actuals(NewParam)'!H13</f>
        <v>-1057.1083661256416</v>
      </c>
      <c r="I13" s="20">
        <f>+FY18Projected!I13-'FY17Actuals(NewParam)'!I13</f>
        <v>-25.069763623532936</v>
      </c>
      <c r="J13" s="20">
        <f>+FY18Projected!J13-'FY17Actuals(NewParam)'!J13</f>
        <v>0</v>
      </c>
      <c r="K13" s="20">
        <f>+FY18Projected!K13-'FY17Actuals(NewParam)'!K13</f>
        <v>-188.02322717649804</v>
      </c>
      <c r="L13" s="20">
        <f>+FY18Projected!L13-'FY17Actuals(NewParam)'!L13</f>
        <v>-668.52702996087464</v>
      </c>
      <c r="M13" s="20">
        <f>+FY18Projected!M13-'FY17Actuals(NewParam)'!M13</f>
        <v>-62.67440905883268</v>
      </c>
      <c r="N13" s="20">
        <f>+FY18Projected!N13-'FY17Actuals(NewParam)'!N13</f>
        <v>0</v>
      </c>
      <c r="O13" s="20">
        <f>+FY18Projected!O13-'FY17Actuals(NewParam)'!O13</f>
        <v>0</v>
      </c>
      <c r="P13" s="20">
        <f>+FY18Projected!P13-'FY17Actuals(NewParam)'!P13</f>
        <v>-20.89146968627756</v>
      </c>
      <c r="Q13" s="20">
        <f>+FY18Projected!Q13-'FY17Actuals(NewParam)'!Q13</f>
        <v>0</v>
      </c>
      <c r="R13" s="20">
        <f>+FY18Projected!R13-'FY17Actuals(NewParam)'!R13</f>
        <v>0</v>
      </c>
      <c r="S13" s="20">
        <f>+FY18Projected!S13-'FY17Actuals(NewParam)'!S13</f>
        <v>-488.86039065889418</v>
      </c>
      <c r="T13" s="20">
        <f t="shared" si="0"/>
        <v>-68800.837767201388</v>
      </c>
    </row>
    <row r="14" spans="1:79" x14ac:dyDescent="0.25">
      <c r="A14" s="19" t="s">
        <v>136</v>
      </c>
      <c r="B14" s="20">
        <f>+FY18Projected!B14-'FY17Actuals(NewParam)'!B14</f>
        <v>0</v>
      </c>
      <c r="C14" s="20">
        <f>+FY18Projected!C14-'FY17Actuals(NewParam)'!C14</f>
        <v>0</v>
      </c>
      <c r="D14" s="20">
        <f>+FY18Projected!D14-'FY17Actuals(NewParam)'!D14</f>
        <v>80.496658996285987</v>
      </c>
      <c r="E14" s="20">
        <f>+FY18Projected!E14-'FY17Actuals(NewParam)'!E14</f>
        <v>43.602356956320364</v>
      </c>
      <c r="F14" s="20">
        <f>+FY18Projected!F14-'FY17Actuals(NewParam)'!F14</f>
        <v>0</v>
      </c>
      <c r="G14" s="20">
        <f>+FY18Projected!G14-'FY17Actuals(NewParam)'!G14</f>
        <v>7586.0428492166102</v>
      </c>
      <c r="H14" s="20">
        <f>+FY18Projected!H14-'FY17Actuals(NewParam)'!H14</f>
        <v>62.104312346533334</v>
      </c>
      <c r="I14" s="20">
        <f>+FY18Projected!I14-'FY17Actuals(NewParam)'!I14</f>
        <v>36.894302039963804</v>
      </c>
      <c r="J14" s="20">
        <f>+FY18Projected!J14-'FY17Actuals(NewParam)'!J14</f>
        <v>6.708054916357014</v>
      </c>
      <c r="K14" s="20">
        <f>+FY18Projected!K14-'FY17Actuals(NewParam)'!K14</f>
        <v>0</v>
      </c>
      <c r="L14" s="20">
        <f>+FY18Projected!L14-'FY17Actuals(NewParam)'!L14</f>
        <v>0</v>
      </c>
      <c r="M14" s="20">
        <f>+FY18Projected!M14-'FY17Actuals(NewParam)'!M14</f>
        <v>0</v>
      </c>
      <c r="N14" s="20">
        <f>+FY18Projected!N14-'FY17Actuals(NewParam)'!N14</f>
        <v>0</v>
      </c>
      <c r="O14" s="20">
        <f>+FY18Projected!O14-'FY17Actuals(NewParam)'!O14</f>
        <v>0</v>
      </c>
      <c r="P14" s="20">
        <f>+FY18Projected!P14-'FY17Actuals(NewParam)'!P14</f>
        <v>1189.7151907372754</v>
      </c>
      <c r="Q14" s="20">
        <f>+FY18Projected!Q14-'FY17Actuals(NewParam)'!Q14</f>
        <v>0</v>
      </c>
      <c r="R14" s="20">
        <f>+FY18Projected!R14-'FY17Actuals(NewParam)'!R14</f>
        <v>0</v>
      </c>
      <c r="S14" s="20">
        <f>+FY18Projected!S14-'FY17Actuals(NewParam)'!S14</f>
        <v>16.770137290892762</v>
      </c>
      <c r="T14" s="20">
        <f t="shared" si="0"/>
        <v>9022.333862500238</v>
      </c>
    </row>
    <row r="15" spans="1:79" x14ac:dyDescent="0.25">
      <c r="A15" s="19" t="s">
        <v>10</v>
      </c>
      <c r="B15" s="20">
        <f>+FY18Projected!B15-'FY17Actuals(NewParam)'!B15</f>
        <v>0</v>
      </c>
      <c r="C15" s="20">
        <f>+FY18Projected!C15-'FY17Actuals(NewParam)'!C15</f>
        <v>21.759312924649748</v>
      </c>
      <c r="D15" s="20">
        <f>+FY18Projected!D15-'FY17Actuals(NewParam)'!D15</f>
        <v>166.82139908898171</v>
      </c>
      <c r="E15" s="20">
        <f>+FY18Projected!E15-'FY17Actuals(NewParam)'!E15</f>
        <v>102405.12910684757</v>
      </c>
      <c r="F15" s="20">
        <f>+FY18Projected!F15-'FY17Actuals(NewParam)'!F15</f>
        <v>21.759312924649748</v>
      </c>
      <c r="G15" s="20">
        <f>+FY18Projected!G15-'FY17Actuals(NewParam)'!G15</f>
        <v>117.1376345776971</v>
      </c>
      <c r="H15" s="20">
        <f>+FY18Projected!H15-'FY17Actuals(NewParam)'!H15</f>
        <v>0</v>
      </c>
      <c r="I15" s="20">
        <f>+FY18Projected!I15-'FY17Actuals(NewParam)'!I15</f>
        <v>0</v>
      </c>
      <c r="J15" s="20">
        <f>+FY18Projected!J15-'FY17Actuals(NewParam)'!J15</f>
        <v>72.531043082165979</v>
      </c>
      <c r="K15" s="20">
        <f>+FY18Projected!K15-'FY17Actuals(NewParam)'!K15</f>
        <v>1534.7568716186361</v>
      </c>
      <c r="L15" s="20">
        <f>+FY18Projected!L15-'FY17Actuals(NewParam)'!L15</f>
        <v>764.83984930143924</v>
      </c>
      <c r="M15" s="20">
        <f>+FY18Projected!M15-'FY17Actuals(NewParam)'!M15</f>
        <v>0</v>
      </c>
      <c r="N15" s="20">
        <f>+FY18Projected!N15-'FY17Actuals(NewParam)'!N15</f>
        <v>0</v>
      </c>
      <c r="O15" s="20">
        <f>+FY18Projected!O15-'FY17Actuals(NewParam)'!O15</f>
        <v>0</v>
      </c>
      <c r="P15" s="20">
        <f>+FY18Projected!P15-'FY17Actuals(NewParam)'!P15</f>
        <v>0</v>
      </c>
      <c r="Q15" s="20">
        <f>+FY18Projected!Q15-'FY17Actuals(NewParam)'!Q15</f>
        <v>0</v>
      </c>
      <c r="R15" s="20">
        <f>+FY18Projected!R15-'FY17Actuals(NewParam)'!R15</f>
        <v>0</v>
      </c>
      <c r="S15" s="20">
        <f>+FY18Projected!S15-'FY17Actuals(NewParam)'!S15</f>
        <v>29.012417232866483</v>
      </c>
      <c r="T15" s="20">
        <f t="shared" si="0"/>
        <v>105133.74694759866</v>
      </c>
    </row>
    <row r="16" spans="1:79" x14ac:dyDescent="0.25">
      <c r="A16" s="19" t="s">
        <v>114</v>
      </c>
      <c r="B16" s="20">
        <f>+FY18Projected!B16-'FY17Actuals(NewParam)'!B16</f>
        <v>0</v>
      </c>
      <c r="C16" s="20">
        <f>+FY18Projected!C16-'FY17Actuals(NewParam)'!C16</f>
        <v>0</v>
      </c>
      <c r="D16" s="20">
        <f>+FY18Projected!D16-'FY17Actuals(NewParam)'!D16</f>
        <v>294.33565535371599</v>
      </c>
      <c r="E16" s="20">
        <f>+FY18Projected!E16-'FY17Actuals(NewParam)'!E16</f>
        <v>220.04260376458842</v>
      </c>
      <c r="F16" s="20">
        <f>+FY18Projected!F16-'FY17Actuals(NewParam)'!F16</f>
        <v>0</v>
      </c>
      <c r="G16" s="20">
        <f>+FY18Projected!G16-'FY17Actuals(NewParam)'!G16</f>
        <v>17.665212705945123</v>
      </c>
      <c r="H16" s="20">
        <f>+FY18Projected!H16-'FY17Actuals(NewParam)'!H16</f>
        <v>0</v>
      </c>
      <c r="I16" s="20">
        <f>+FY18Projected!I16-'FY17Actuals(NewParam)'!I16</f>
        <v>26.49781905891723</v>
      </c>
      <c r="J16" s="20">
        <f>+FY18Projected!J16-'FY17Actuals(NewParam)'!J16</f>
        <v>194.31733976539908</v>
      </c>
      <c r="K16" s="20">
        <f>+FY18Projected!K16-'FY17Actuals(NewParam)'!K16</f>
        <v>60744.516227379441</v>
      </c>
      <c r="L16" s="20">
        <f>+FY18Projected!L16-'FY17Actuals(NewParam)'!L16</f>
        <v>94.045354940975812</v>
      </c>
      <c r="M16" s="20">
        <f>+FY18Projected!M16-'FY17Actuals(NewParam)'!M16</f>
        <v>0</v>
      </c>
      <c r="N16" s="20">
        <f>+FY18Projected!N16-'FY17Actuals(NewParam)'!N16</f>
        <v>0</v>
      </c>
      <c r="O16" s="20">
        <f>+FY18Projected!O16-'FY17Actuals(NewParam)'!O16</f>
        <v>0</v>
      </c>
      <c r="P16" s="20">
        <f>+FY18Projected!P16-'FY17Actuals(NewParam)'!P16</f>
        <v>6.6244547647293075</v>
      </c>
      <c r="Q16" s="20">
        <f>+FY18Projected!Q16-'FY17Actuals(NewParam)'!Q16</f>
        <v>0</v>
      </c>
      <c r="R16" s="20">
        <f>+FY18Projected!R16-'FY17Actuals(NewParam)'!R16</f>
        <v>0</v>
      </c>
      <c r="S16" s="20">
        <f>+FY18Projected!S16-'FY17Actuals(NewParam)'!S16</f>
        <v>6.6244547647293075</v>
      </c>
      <c r="T16" s="20">
        <f t="shared" si="0"/>
        <v>61604.669122498439</v>
      </c>
    </row>
    <row r="17" spans="1:20" x14ac:dyDescent="0.25">
      <c r="A17" s="19" t="s">
        <v>119</v>
      </c>
      <c r="B17" s="20">
        <f>+FY18Projected!B17-'FY17Actuals(NewParam)'!B17</f>
        <v>0</v>
      </c>
      <c r="C17" s="20">
        <f>+FY18Projected!C17-'FY17Actuals(NewParam)'!C17</f>
        <v>0</v>
      </c>
      <c r="D17" s="20">
        <f>+FY18Projected!D17-'FY17Actuals(NewParam)'!D17</f>
        <v>1643.5997587472229</v>
      </c>
      <c r="E17" s="20">
        <f>+FY18Projected!E17-'FY17Actuals(NewParam)'!E17</f>
        <v>41.875153089101104</v>
      </c>
      <c r="F17" s="20">
        <f>+FY18Projected!F17-'FY17Actuals(NewParam)'!F17</f>
        <v>0</v>
      </c>
      <c r="G17" s="20">
        <f>+FY18Projected!G17-'FY17Actuals(NewParam)'!G17</f>
        <v>0</v>
      </c>
      <c r="H17" s="20">
        <f>+FY18Projected!H17-'FY17Actuals(NewParam)'!H17</f>
        <v>62.812729633651543</v>
      </c>
      <c r="I17" s="20">
        <f>+FY18Projected!I17-'FY17Actuals(NewParam)'!I17</f>
        <v>62.812729633651543</v>
      </c>
      <c r="J17" s="20">
        <f>+FY18Projected!J17-'FY17Actuals(NewParam)'!J17</f>
        <v>73.281517905926648</v>
      </c>
      <c r="K17" s="20">
        <f>+FY18Projected!K17-'FY17Actuals(NewParam)'!K17</f>
        <v>40498.481259326218</v>
      </c>
      <c r="L17" s="20">
        <f>+FY18Projected!L17-'FY17Actuals(NewParam)'!L17</f>
        <v>439.6891074355608</v>
      </c>
      <c r="M17" s="20">
        <f>+FY18Projected!M17-'FY17Actuals(NewParam)'!M17</f>
        <v>31.406364816825544</v>
      </c>
      <c r="N17" s="20">
        <f>+FY18Projected!N17-'FY17Actuals(NewParam)'!N17</f>
        <v>0</v>
      </c>
      <c r="O17" s="20">
        <f>+FY18Projected!O17-'FY17Actuals(NewParam)'!O17</f>
        <v>0</v>
      </c>
      <c r="P17" s="20">
        <f>+FY18Projected!P17-'FY17Actuals(NewParam)'!P17</f>
        <v>41.875153089101104</v>
      </c>
      <c r="Q17" s="20">
        <f>+FY18Projected!Q17-'FY17Actuals(NewParam)'!Q17</f>
        <v>0</v>
      </c>
      <c r="R17" s="20">
        <f>+FY18Projected!R17-'FY17Actuals(NewParam)'!R17</f>
        <v>0</v>
      </c>
      <c r="S17" s="20">
        <f>+FY18Projected!S17-'FY17Actuals(NewParam)'!S17</f>
        <v>104.68788272275242</v>
      </c>
      <c r="T17" s="20">
        <f t="shared" si="0"/>
        <v>43000.521656400015</v>
      </c>
    </row>
    <row r="18" spans="1:20" x14ac:dyDescent="0.25">
      <c r="A18" s="19" t="s">
        <v>106</v>
      </c>
      <c r="B18" s="20">
        <f>+FY18Projected!B18-'FY17Actuals(NewParam)'!B18</f>
        <v>0</v>
      </c>
      <c r="C18" s="20">
        <f>+FY18Projected!C18-'FY17Actuals(NewParam)'!C18</f>
        <v>0</v>
      </c>
      <c r="D18" s="20">
        <f>+FY18Projected!D18-'FY17Actuals(NewParam)'!D18</f>
        <v>-90.844141862922697</v>
      </c>
      <c r="E18" s="20">
        <f>+FY18Projected!E18-'FY17Actuals(NewParam)'!E18</f>
        <v>-1.9103473805869271</v>
      </c>
      <c r="F18" s="20">
        <f>+FY18Projected!F18-'FY17Actuals(NewParam)'!F18</f>
        <v>0</v>
      </c>
      <c r="G18" s="20">
        <f>+FY18Projected!G18-'FY17Actuals(NewParam)'!G18</f>
        <v>-13.947571282860736</v>
      </c>
      <c r="H18" s="20">
        <f>+FY18Projected!H18-'FY17Actuals(NewParam)'!H18</f>
        <v>-3.3431079160270656</v>
      </c>
      <c r="I18" s="20">
        <f>+FY18Projected!I18-'FY17Actuals(NewParam)'!I18</f>
        <v>-4.7161700958240544</v>
      </c>
      <c r="J18" s="20">
        <f>+FY18Projected!J18-'FY17Actuals(NewParam)'!J18</f>
        <v>-5.7310421417610087</v>
      </c>
      <c r="K18" s="20">
        <f>+FY18Projected!K18-'FY17Actuals(NewParam)'!K18</f>
        <v>-23.098135235870359</v>
      </c>
      <c r="L18" s="20">
        <f>+FY18Projected!L18-'FY17Actuals(NewParam)'!L18</f>
        <v>-32.953492315124095</v>
      </c>
      <c r="M18" s="20">
        <f>+FY18Projected!M18-'FY17Actuals(NewParam)'!M18</f>
        <v>-88.851507243052765</v>
      </c>
      <c r="N18" s="20">
        <f>+FY18Projected!N18-'FY17Actuals(NewParam)'!N18</f>
        <v>0</v>
      </c>
      <c r="O18" s="20">
        <f>+FY18Projected!O18-'FY17Actuals(NewParam)'!O18</f>
        <v>-16.434616099928462</v>
      </c>
      <c r="P18" s="20">
        <f>+FY18Projected!P18-'FY17Actuals(NewParam)'!P18</f>
        <v>-991.8406963768648</v>
      </c>
      <c r="Q18" s="20">
        <f>+FY18Projected!Q18-'FY17Actuals(NewParam)'!Q18</f>
        <v>-26.174812220902822</v>
      </c>
      <c r="R18" s="20">
        <f>+FY18Projected!R18-'FY17Actuals(NewParam)'!R18</f>
        <v>-11.653119021580096</v>
      </c>
      <c r="S18" s="20">
        <f>+FY18Projected!S18-'FY17Actuals(NewParam)'!S18</f>
        <v>-4324.3430118064862</v>
      </c>
      <c r="T18" s="20">
        <f t="shared" si="0"/>
        <v>-5635.8417709997921</v>
      </c>
    </row>
    <row r="19" spans="1:20" x14ac:dyDescent="0.25">
      <c r="A19" s="19" t="s">
        <v>98</v>
      </c>
      <c r="B19" s="20">
        <f>+FY18Projected!B19-'FY17Actuals(NewParam)'!B19</f>
        <v>0</v>
      </c>
      <c r="C19" s="20">
        <f>+FY18Projected!C19-'FY17Actuals(NewParam)'!C19</f>
        <v>-12.983022685040851</v>
      </c>
      <c r="D19" s="20">
        <f>+FY18Projected!D19-'FY17Actuals(NewParam)'!D19</f>
        <v>-677.88287876272807</v>
      </c>
      <c r="E19" s="20">
        <f>+FY18Projected!E19-'FY17Actuals(NewParam)'!E19</f>
        <v>-7.2995415867155771</v>
      </c>
      <c r="F19" s="20">
        <f>+FY18Projected!F19-'FY17Actuals(NewParam)'!F19</f>
        <v>-3.6497707933577885</v>
      </c>
      <c r="G19" s="20">
        <f>+FY18Projected!G19-'FY17Actuals(NewParam)'!G19</f>
        <v>-92.524122792148773</v>
      </c>
      <c r="H19" s="20">
        <f>+FY18Projected!H19-'FY17Actuals(NewParam)'!H19</f>
        <v>-27.981576082409447</v>
      </c>
      <c r="I19" s="20">
        <f>+FY18Projected!I19-'FY17Actuals(NewParam)'!I19</f>
        <v>-102.96890956834613</v>
      </c>
      <c r="J19" s="20">
        <f>+FY18Projected!J19-'FY17Actuals(NewParam)'!J19</f>
        <v>-25.834294265650897</v>
      </c>
      <c r="K19" s="20">
        <f>+FY18Projected!K19-'FY17Actuals(NewParam)'!K19</f>
        <v>-2.4331805289052113</v>
      </c>
      <c r="L19" s="20">
        <f>+FY18Projected!L19-'FY17Actuals(NewParam)'!L19</f>
        <v>-29.198166346862308</v>
      </c>
      <c r="M19" s="20">
        <f>+FY18Projected!M19-'FY17Actuals(NewParam)'!M19</f>
        <v>-7.2995415867155771</v>
      </c>
      <c r="N19" s="20">
        <f>+FY18Projected!N19-'FY17Actuals(NewParam)'!N19</f>
        <v>0</v>
      </c>
      <c r="O19" s="20">
        <f>+FY18Projected!O19-'FY17Actuals(NewParam)'!O19</f>
        <v>-0.4866361057810451</v>
      </c>
      <c r="P19" s="20">
        <f>+FY18Projected!P19-'FY17Actuals(NewParam)'!P19</f>
        <v>-279.25257622983918</v>
      </c>
      <c r="Q19" s="20">
        <f>+FY18Projected!Q19-'FY17Actuals(NewParam)'!Q19</f>
        <v>0</v>
      </c>
      <c r="R19" s="20">
        <f>+FY18Projected!R19-'FY17Actuals(NewParam)'!R19</f>
        <v>-92.560620500082223</v>
      </c>
      <c r="S19" s="20">
        <f>+FY18Projected!S19-'FY17Actuals(NewParam)'!S19</f>
        <v>-12777.521778065711</v>
      </c>
      <c r="T19" s="20">
        <f t="shared" si="0"/>
        <v>-14139.876615900295</v>
      </c>
    </row>
    <row r="20" spans="1:20" x14ac:dyDescent="0.25">
      <c r="A20" s="19" t="s">
        <v>4</v>
      </c>
      <c r="B20" s="20">
        <f>+FY18Projected!B20-'FY17Actuals(NewParam)'!B20</f>
        <v>0</v>
      </c>
      <c r="C20" s="20">
        <f>+FY18Projected!C20-'FY17Actuals(NewParam)'!C20</f>
        <v>0</v>
      </c>
      <c r="D20" s="20">
        <f>+FY18Projected!D20-'FY17Actuals(NewParam)'!D20</f>
        <v>0</v>
      </c>
      <c r="E20" s="20">
        <f>+FY18Projected!E20-'FY17Actuals(NewParam)'!E20</f>
        <v>0</v>
      </c>
      <c r="F20" s="20">
        <f>+FY18Projected!F20-'FY17Actuals(NewParam)'!F20</f>
        <v>0</v>
      </c>
      <c r="G20" s="20">
        <f>+FY18Projected!G20-'FY17Actuals(NewParam)'!G20</f>
        <v>0</v>
      </c>
      <c r="H20" s="20">
        <f>+FY18Projected!H20-'FY17Actuals(NewParam)'!H20</f>
        <v>0</v>
      </c>
      <c r="I20" s="20">
        <f>+FY18Projected!I20-'FY17Actuals(NewParam)'!I20</f>
        <v>-16.137532824157006</v>
      </c>
      <c r="J20" s="20">
        <f>+FY18Projected!J20-'FY17Actuals(NewParam)'!J20</f>
        <v>0</v>
      </c>
      <c r="K20" s="20">
        <f>+FY18Projected!K20-'FY17Actuals(NewParam)'!K20</f>
        <v>-10.758355216104746</v>
      </c>
      <c r="L20" s="20">
        <f>+FY18Projected!L20-'FY17Actuals(NewParam)'!L20</f>
        <v>-43.03342086441944</v>
      </c>
      <c r="M20" s="20">
        <f>+FY18Projected!M20-'FY17Actuals(NewParam)'!M20</f>
        <v>-17.213368345767549</v>
      </c>
      <c r="N20" s="20">
        <f>+FY18Projected!N20-'FY17Actuals(NewParam)'!N20</f>
        <v>0</v>
      </c>
      <c r="O20" s="20">
        <f>+FY18Projected!O20-'FY17Actuals(NewParam)'!O20</f>
        <v>0</v>
      </c>
      <c r="P20" s="20">
        <f>+FY18Projected!P20-'FY17Actuals(NewParam)'!P20</f>
        <v>-334.58484722085996</v>
      </c>
      <c r="Q20" s="20">
        <f>+FY18Projected!Q20-'FY17Actuals(NewParam)'!Q20</f>
        <v>-20895.941233090591</v>
      </c>
      <c r="R20" s="20">
        <f>+FY18Projected!R20-'FY17Actuals(NewParam)'!R20</f>
        <v>-538.42878267800552</v>
      </c>
      <c r="S20" s="20">
        <f>+FY18Projected!S20-'FY17Actuals(NewParam)'!S20</f>
        <v>-266.08639955992112</v>
      </c>
      <c r="T20" s="20">
        <f t="shared" si="0"/>
        <v>-22122.183939799826</v>
      </c>
    </row>
    <row r="21" spans="1:20" x14ac:dyDescent="0.25">
      <c r="A21" s="19" t="s">
        <v>87</v>
      </c>
      <c r="B21" s="20">
        <f>+FY18Projected!B21-'FY17Actuals(NewParam)'!B21</f>
        <v>0</v>
      </c>
      <c r="C21" s="20">
        <f>+FY18Projected!C21-'FY17Actuals(NewParam)'!C21</f>
        <v>0</v>
      </c>
      <c r="D21" s="20">
        <f>+FY18Projected!D21-'FY17Actuals(NewParam)'!D21</f>
        <v>2.5566894724729536</v>
      </c>
      <c r="E21" s="20">
        <f>+FY18Projected!E21-'FY17Actuals(NewParam)'!E21</f>
        <v>12.783447362364313</v>
      </c>
      <c r="F21" s="20">
        <f>+FY18Projected!F21-'FY17Actuals(NewParam)'!F21</f>
        <v>0</v>
      </c>
      <c r="G21" s="20">
        <f>+FY18Projected!G21-'FY17Actuals(NewParam)'!G21</f>
        <v>0</v>
      </c>
      <c r="H21" s="20">
        <f>+FY18Projected!H21-'FY17Actuals(NewParam)'!H21</f>
        <v>6.3917236811821567</v>
      </c>
      <c r="I21" s="20">
        <f>+FY18Projected!I21-'FY17Actuals(NewParam)'!I21</f>
        <v>0</v>
      </c>
      <c r="J21" s="20">
        <f>+FY18Projected!J21-'FY17Actuals(NewParam)'!J21</f>
        <v>5.1133789449459073</v>
      </c>
      <c r="K21" s="20">
        <f>+FY18Projected!K21-'FY17Actuals(NewParam)'!K21</f>
        <v>0</v>
      </c>
      <c r="L21" s="20">
        <f>+FY18Projected!L21-'FY17Actuals(NewParam)'!L21</f>
        <v>0</v>
      </c>
      <c r="M21" s="20">
        <f>+FY18Projected!M21-'FY17Actuals(NewParam)'!M21</f>
        <v>12.783447362364313</v>
      </c>
      <c r="N21" s="20">
        <f>+FY18Projected!N21-'FY17Actuals(NewParam)'!N21</f>
        <v>0</v>
      </c>
      <c r="O21" s="20">
        <f>+FY18Projected!O21-'FY17Actuals(NewParam)'!O21</f>
        <v>1.27834473623642</v>
      </c>
      <c r="P21" s="20">
        <f>+FY18Projected!P21-'FY17Actuals(NewParam)'!P21</f>
        <v>2692.1940145139815</v>
      </c>
      <c r="Q21" s="20">
        <f>+FY18Projected!Q21-'FY17Actuals(NewParam)'!Q21</f>
        <v>207.09184727030515</v>
      </c>
      <c r="R21" s="20">
        <f>+FY18Projected!R21-'FY17Actuals(NewParam)'!R21</f>
        <v>28751.251462693326</v>
      </c>
      <c r="S21" s="20">
        <f>+FY18Projected!S21-'FY17Actuals(NewParam)'!S21</f>
        <v>203.25681306159822</v>
      </c>
      <c r="T21" s="20">
        <f t="shared" si="0"/>
        <v>31894.701169098778</v>
      </c>
    </row>
    <row r="22" spans="1:20" x14ac:dyDescent="0.25">
      <c r="A22" s="19" t="s">
        <v>73</v>
      </c>
      <c r="B22" s="20">
        <f>+FY18Projected!B22-'FY17Actuals(NewParam)'!B22</f>
        <v>0</v>
      </c>
      <c r="C22" s="20">
        <f>+FY18Projected!C22-'FY17Actuals(NewParam)'!C22</f>
        <v>0</v>
      </c>
      <c r="D22" s="20">
        <f>+FY18Projected!D22-'FY17Actuals(NewParam)'!D22</f>
        <v>0</v>
      </c>
      <c r="E22" s="20">
        <f>+FY18Projected!E22-'FY17Actuals(NewParam)'!E22</f>
        <v>0</v>
      </c>
      <c r="F22" s="20">
        <f>+FY18Projected!F22-'FY17Actuals(NewParam)'!F22</f>
        <v>0</v>
      </c>
      <c r="G22" s="20">
        <f>+FY18Projected!G22-'FY17Actuals(NewParam)'!G22</f>
        <v>0</v>
      </c>
      <c r="H22" s="20">
        <f>+FY18Projected!H22-'FY17Actuals(NewParam)'!H22</f>
        <v>0</v>
      </c>
      <c r="I22" s="20">
        <f>+FY18Projected!I22-'FY17Actuals(NewParam)'!I22</f>
        <v>0</v>
      </c>
      <c r="J22" s="20">
        <f>+FY18Projected!J22-'FY17Actuals(NewParam)'!J22</f>
        <v>0</v>
      </c>
      <c r="K22" s="20">
        <f>+FY18Projected!K22-'FY17Actuals(NewParam)'!K22</f>
        <v>0</v>
      </c>
      <c r="L22" s="20">
        <f>+FY18Projected!L22-'FY17Actuals(NewParam)'!L22</f>
        <v>0</v>
      </c>
      <c r="M22" s="20">
        <f>+FY18Projected!M22-'FY17Actuals(NewParam)'!M22</f>
        <v>120.84452406794662</v>
      </c>
      <c r="N22" s="20">
        <f>+FY18Projected!N22-'FY17Actuals(NewParam)'!N22</f>
        <v>0</v>
      </c>
      <c r="O22" s="20">
        <f>+FY18Projected!O22-'FY17Actuals(NewParam)'!O22</f>
        <v>96447.223103869706</v>
      </c>
      <c r="P22" s="20">
        <f>+FY18Projected!P22-'FY17Actuals(NewParam)'!P22</f>
        <v>4.8337809627178103</v>
      </c>
      <c r="Q22" s="20">
        <f>+FY18Projected!Q22-'FY17Actuals(NewParam)'!Q22</f>
        <v>0</v>
      </c>
      <c r="R22" s="20">
        <f>+FY18Projected!R22-'FY17Actuals(NewParam)'!R22</f>
        <v>0</v>
      </c>
      <c r="S22" s="20">
        <f>+FY18Projected!S22-'FY17Actuals(NewParam)'!S22</f>
        <v>0</v>
      </c>
      <c r="T22" s="20">
        <f t="shared" si="0"/>
        <v>96572.901408900361</v>
      </c>
    </row>
    <row r="23" spans="1:20" x14ac:dyDescent="0.25">
      <c r="A23" s="19" t="s">
        <v>59</v>
      </c>
      <c r="B23" s="20">
        <f>+FY18Projected!B23-'FY17Actuals(NewParam)'!B23</f>
        <v>0</v>
      </c>
      <c r="C23" s="20">
        <f>+FY18Projected!C23-'FY17Actuals(NewParam)'!C23</f>
        <v>0</v>
      </c>
      <c r="D23" s="20">
        <f>+FY18Projected!D23-'FY17Actuals(NewParam)'!D23</f>
        <v>0</v>
      </c>
      <c r="E23" s="20">
        <f>+FY18Projected!E23-'FY17Actuals(NewParam)'!E23</f>
        <v>87.711190246793194</v>
      </c>
      <c r="F23" s="20">
        <f>+FY18Projected!F23-'FY17Actuals(NewParam)'!F23</f>
        <v>0</v>
      </c>
      <c r="G23" s="20">
        <f>+FY18Projected!G23-'FY17Actuals(NewParam)'!G23</f>
        <v>0</v>
      </c>
      <c r="H23" s="20">
        <f>+FY18Projected!H23-'FY17Actuals(NewParam)'!H23</f>
        <v>0</v>
      </c>
      <c r="I23" s="20">
        <f>+FY18Projected!I23-'FY17Actuals(NewParam)'!I23</f>
        <v>13.156678537018934</v>
      </c>
      <c r="J23" s="20">
        <f>+FY18Projected!J23-'FY17Actuals(NewParam)'!J23</f>
        <v>0</v>
      </c>
      <c r="K23" s="20">
        <f>+FY18Projected!K23-'FY17Actuals(NewParam)'!K23</f>
        <v>0</v>
      </c>
      <c r="L23" s="20">
        <f>+FY18Projected!L23-'FY17Actuals(NewParam)'!L23</f>
        <v>0</v>
      </c>
      <c r="M23" s="20">
        <f>+FY18Projected!M23-'FY17Actuals(NewParam)'!M23</f>
        <v>0</v>
      </c>
      <c r="N23" s="20">
        <f>+FY18Projected!N23-'FY17Actuals(NewParam)'!N23</f>
        <v>0</v>
      </c>
      <c r="O23" s="20">
        <f>+FY18Projected!O23-'FY17Actuals(NewParam)'!O23</f>
        <v>14991.684348172159</v>
      </c>
      <c r="P23" s="20">
        <f>+FY18Projected!P23-'FY17Actuals(NewParam)'!P23</f>
        <v>144.7234639072085</v>
      </c>
      <c r="Q23" s="20">
        <f>+FY18Projected!Q23-'FY17Actuals(NewParam)'!Q23</f>
        <v>0</v>
      </c>
      <c r="R23" s="20">
        <f>+FY18Projected!R23-'FY17Actuals(NewParam)'!R23</f>
        <v>0</v>
      </c>
      <c r="S23" s="20">
        <f>+FY18Projected!S23-'FY17Actuals(NewParam)'!S23</f>
        <v>13.156678537018934</v>
      </c>
      <c r="T23" s="20">
        <f t="shared" si="0"/>
        <v>15250.4323594002</v>
      </c>
    </row>
    <row r="24" spans="1:20" x14ac:dyDescent="0.25">
      <c r="A24" s="19" t="s">
        <v>55</v>
      </c>
      <c r="B24" s="20">
        <f>+FY18Projected!B24-'FY17Actuals(NewParam)'!B24</f>
        <v>0</v>
      </c>
      <c r="C24" s="20">
        <f>+FY18Projected!C24-'FY17Actuals(NewParam)'!C24</f>
        <v>0</v>
      </c>
      <c r="D24" s="20">
        <f>+FY18Projected!D24-'FY17Actuals(NewParam)'!D24</f>
        <v>0</v>
      </c>
      <c r="E24" s="20">
        <f>+FY18Projected!E24-'FY17Actuals(NewParam)'!E24</f>
        <v>157.84396429451272</v>
      </c>
      <c r="F24" s="20">
        <f>+FY18Projected!F24-'FY17Actuals(NewParam)'!F24</f>
        <v>0</v>
      </c>
      <c r="G24" s="20">
        <f>+FY18Projected!G24-'FY17Actuals(NewParam)'!G24</f>
        <v>225.177658823402</v>
      </c>
      <c r="H24" s="20">
        <f>+FY18Projected!H24-'FY17Actuals(NewParam)'!H24</f>
        <v>0</v>
      </c>
      <c r="I24" s="20">
        <f>+FY18Projected!I24-'FY17Actuals(NewParam)'!I24</f>
        <v>1050.829074509209</v>
      </c>
      <c r="J24" s="20">
        <f>+FY18Projected!J24-'FY17Actuals(NewParam)'!J24</f>
        <v>0</v>
      </c>
      <c r="K24" s="20">
        <f>+FY18Projected!K24-'FY17Actuals(NewParam)'!K24</f>
        <v>0</v>
      </c>
      <c r="L24" s="20">
        <f>+FY18Projected!L24-'FY17Actuals(NewParam)'!L24</f>
        <v>0</v>
      </c>
      <c r="M24" s="20">
        <f>+FY18Projected!M24-'FY17Actuals(NewParam)'!M24</f>
        <v>0</v>
      </c>
      <c r="N24" s="20">
        <f>+FY18Projected!N24-'FY17Actuals(NewParam)'!N24</f>
        <v>0</v>
      </c>
      <c r="O24" s="20">
        <f>+FY18Projected!O24-'FY17Actuals(NewParam)'!O24</f>
        <v>0</v>
      </c>
      <c r="P24" s="20">
        <f>+FY18Projected!P24-'FY17Actuals(NewParam)'!P24</f>
        <v>981689.61169416457</v>
      </c>
      <c r="Q24" s="20">
        <f>+FY18Projected!Q24-'FY17Actuals(NewParam)'!Q24</f>
        <v>0</v>
      </c>
      <c r="R24" s="20">
        <f>+FY18Projected!R24-'FY17Actuals(NewParam)'!R24</f>
        <v>0</v>
      </c>
      <c r="S24" s="20">
        <f>+FY18Projected!S24-'FY17Actuals(NewParam)'!S24</f>
        <v>3154.6832547089507</v>
      </c>
      <c r="T24" s="20">
        <f t="shared" si="0"/>
        <v>986278.14564650075</v>
      </c>
    </row>
    <row r="25" spans="1:20" x14ac:dyDescent="0.25">
      <c r="A25" s="19" t="s">
        <v>399</v>
      </c>
      <c r="B25" s="20">
        <f t="shared" ref="B25:S25" si="1">SUM(B2:B24)</f>
        <v>2319.1787703249943</v>
      </c>
      <c r="C25" s="20">
        <f t="shared" si="1"/>
        <v>-22531.257692606981</v>
      </c>
      <c r="D25" s="20">
        <f t="shared" si="1"/>
        <v>1042705.2203766763</v>
      </c>
      <c r="E25" s="20">
        <f t="shared" si="1"/>
        <v>236436.382484987</v>
      </c>
      <c r="F25" s="20">
        <f t="shared" si="1"/>
        <v>100352.9363299031</v>
      </c>
      <c r="G25" s="20">
        <f t="shared" si="1"/>
        <v>308440.97328311723</v>
      </c>
      <c r="H25" s="20">
        <f t="shared" si="1"/>
        <v>69580.073884619502</v>
      </c>
      <c r="I25" s="20">
        <f t="shared" si="1"/>
        <v>-15631.389588894745</v>
      </c>
      <c r="J25" s="20">
        <f t="shared" si="1"/>
        <v>37035.163995227398</v>
      </c>
      <c r="K25" s="20">
        <f t="shared" si="1"/>
        <v>104209.0106374709</v>
      </c>
      <c r="L25" s="20">
        <f t="shared" si="1"/>
        <v>366063.42953627801</v>
      </c>
      <c r="M25" s="20">
        <f t="shared" si="1"/>
        <v>291522.76202432514</v>
      </c>
      <c r="N25" s="20">
        <f t="shared" si="1"/>
        <v>21446.97935762909</v>
      </c>
      <c r="O25" s="20">
        <f t="shared" si="1"/>
        <v>111531.50885935755</v>
      </c>
      <c r="P25" s="20">
        <f t="shared" si="1"/>
        <v>998076.80773835944</v>
      </c>
      <c r="Q25" s="20">
        <f t="shared" si="1"/>
        <v>4003.2709688165087</v>
      </c>
      <c r="R25" s="20">
        <f t="shared" si="1"/>
        <v>24617.964452039923</v>
      </c>
      <c r="S25" s="20">
        <f t="shared" si="1"/>
        <v>42529.006757448311</v>
      </c>
      <c r="T25" s="20">
        <f t="shared" si="0"/>
        <v>3722708.0221750787</v>
      </c>
    </row>
    <row r="27" spans="1:20" ht="45" x14ac:dyDescent="0.25">
      <c r="A27" s="39" t="s">
        <v>462</v>
      </c>
      <c r="B27" s="40" t="s">
        <v>379</v>
      </c>
      <c r="C27" s="40" t="s">
        <v>382</v>
      </c>
      <c r="D27" s="40" t="s">
        <v>394</v>
      </c>
      <c r="E27" s="40" t="s">
        <v>390</v>
      </c>
      <c r="F27" s="40" t="s">
        <v>380</v>
      </c>
      <c r="G27" s="40" t="s">
        <v>391</v>
      </c>
      <c r="H27" s="40" t="s">
        <v>383</v>
      </c>
      <c r="I27" s="40" t="s">
        <v>392</v>
      </c>
      <c r="J27" s="40" t="s">
        <v>384</v>
      </c>
      <c r="K27" s="40" t="s">
        <v>385</v>
      </c>
      <c r="L27" s="40" t="s">
        <v>386</v>
      </c>
      <c r="M27" s="40" t="s">
        <v>387</v>
      </c>
      <c r="N27" s="40" t="s">
        <v>377</v>
      </c>
      <c r="O27" s="40" t="s">
        <v>378</v>
      </c>
      <c r="P27" s="40" t="s">
        <v>393</v>
      </c>
      <c r="Q27" s="40" t="s">
        <v>381</v>
      </c>
      <c r="R27" s="40" t="s">
        <v>389</v>
      </c>
      <c r="S27" s="40" t="s">
        <v>388</v>
      </c>
      <c r="T27" s="40" t="s">
        <v>399</v>
      </c>
    </row>
    <row r="28" spans="1:20" x14ac:dyDescent="0.25">
      <c r="A28" s="19" t="s">
        <v>33</v>
      </c>
      <c r="B28" s="20">
        <f>+FY18Projected!B28-'FY17Actuals(NewParam)'!B28</f>
        <v>2238.2518868352054</v>
      </c>
      <c r="C28" s="20">
        <f>+FY18Projected!C28-'FY17Actuals(NewParam)'!C28</f>
        <v>32722.369414725341</v>
      </c>
      <c r="D28" s="20">
        <f>+FY18Projected!D28-'FY17Actuals(NewParam)'!D28</f>
        <v>922159.85555256903</v>
      </c>
      <c r="E28" s="20">
        <f>+FY18Projected!E28-'FY17Actuals(NewParam)'!E28</f>
        <v>93586.83184863627</v>
      </c>
      <c r="F28" s="20">
        <f>+FY18Projected!F28-'FY17Actuals(NewParam)'!F28</f>
        <v>26761.602758716792</v>
      </c>
      <c r="G28" s="20">
        <f>+FY18Projected!G28-'FY17Actuals(NewParam)'!G28</f>
        <v>159147.20086328313</v>
      </c>
      <c r="H28" s="20">
        <f>+FY18Projected!H28-'FY17Actuals(NewParam)'!H28</f>
        <v>90401.987037148327</v>
      </c>
      <c r="I28" s="20">
        <f>+FY18Projected!I28-'FY17Actuals(NewParam)'!I28</f>
        <v>306.69222522460041</v>
      </c>
      <c r="J28" s="20">
        <f>+FY18Projected!J28-'FY17Actuals(NewParam)'!J28</f>
        <v>33044.583874690346</v>
      </c>
      <c r="K28" s="20">
        <f>+FY18Projected!K28-'FY17Actuals(NewParam)'!K28</f>
        <v>819.73660129719065</v>
      </c>
      <c r="L28" s="20">
        <f>+FY18Projected!L28-'FY17Actuals(NewParam)'!L28</f>
        <v>1088.456720895163</v>
      </c>
      <c r="M28" s="20">
        <f>+FY18Projected!M28-'FY17Actuals(NewParam)'!M28</f>
        <v>4469.2802697304869</v>
      </c>
      <c r="N28" s="20">
        <f>+FY18Projected!N28-'FY17Actuals(NewParam)'!N28</f>
        <v>21153.344538236503</v>
      </c>
      <c r="O28" s="20">
        <f>+FY18Projected!O28-'FY17Actuals(NewParam)'!O28</f>
        <v>108.24431478515362</v>
      </c>
      <c r="P28" s="20">
        <f>+FY18Projected!P28-'FY17Actuals(NewParam)'!P28</f>
        <v>44474.867202061228</v>
      </c>
      <c r="Q28" s="20">
        <f>+FY18Projected!Q28-'FY17Actuals(NewParam)'!Q28</f>
        <v>14240.137359147659</v>
      </c>
      <c r="R28" s="20">
        <f>+FY18Projected!R28-'FY17Actuals(NewParam)'!R28</f>
        <v>520.77542557747802</v>
      </c>
      <c r="S28" s="20">
        <f>+FY18Projected!S28-'FY17Actuals(NewParam)'!S28</f>
        <v>38739.93907899037</v>
      </c>
      <c r="T28" s="20">
        <f t="shared" ref="T28:T51" si="2">SUM(B28:S28)</f>
        <v>1485984.1569725506</v>
      </c>
    </row>
    <row r="29" spans="1:20" x14ac:dyDescent="0.25">
      <c r="A29" s="19" t="s">
        <v>28</v>
      </c>
      <c r="B29" s="20">
        <f>+FY18Projected!B29-'FY17Actuals(NewParam)'!B29</f>
        <v>-15.349337290144376</v>
      </c>
      <c r="C29" s="20">
        <f>+FY18Projected!C29-'FY17Actuals(NewParam)'!C29</f>
        <v>-869.79577977485314</v>
      </c>
      <c r="D29" s="20">
        <f>+FY18Projected!D29-'FY17Actuals(NewParam)'!D29</f>
        <v>-106880.22742518038</v>
      </c>
      <c r="E29" s="20">
        <f>+FY18Projected!E29-'FY17Actuals(NewParam)'!E29</f>
        <v>-3625.8545643163379</v>
      </c>
      <c r="F29" s="20">
        <f>+FY18Projected!F29-'FY17Actuals(NewParam)'!F29</f>
        <v>-701.78193379693403</v>
      </c>
      <c r="G29" s="20">
        <f>+FY18Projected!G29-'FY17Actuals(NewParam)'!G29</f>
        <v>-7531.4081636975752</v>
      </c>
      <c r="H29" s="20">
        <f>+FY18Projected!H29-'FY17Actuals(NewParam)'!H29</f>
        <v>-653.19957579170296</v>
      </c>
      <c r="I29" s="20">
        <f>+FY18Projected!I29-'FY17Actuals(NewParam)'!I29</f>
        <v>-1217.2877212045132</v>
      </c>
      <c r="J29" s="20">
        <f>+FY18Projected!J29-'FY17Actuals(NewParam)'!J29</f>
        <v>-2600.8599297189212</v>
      </c>
      <c r="K29" s="20">
        <f>+FY18Projected!K29-'FY17Actuals(NewParam)'!K29</f>
        <v>-209.77427629864178</v>
      </c>
      <c r="L29" s="20">
        <f>+FY18Projected!L29-'FY17Actuals(NewParam)'!L29</f>
        <v>-1082.9810199157509</v>
      </c>
      <c r="M29" s="20">
        <f>+FY18Projected!M29-'FY17Actuals(NewParam)'!M29</f>
        <v>-107.44536103101109</v>
      </c>
      <c r="N29" s="20">
        <f>+FY18Projected!N29-'FY17Actuals(NewParam)'!N29</f>
        <v>0</v>
      </c>
      <c r="O29" s="20">
        <f>+FY18Projected!O29-'FY17Actuals(NewParam)'!O29</f>
        <v>0</v>
      </c>
      <c r="P29" s="20">
        <f>+FY18Projected!P29-'FY17Actuals(NewParam)'!P29</f>
        <v>-20186.488217676524</v>
      </c>
      <c r="Q29" s="20">
        <f>+FY18Projected!Q29-'FY17Actuals(NewParam)'!Q29</f>
        <v>-18.333930652117033</v>
      </c>
      <c r="R29" s="20">
        <f>+FY18Projected!R29-'FY17Actuals(NewParam)'!R29</f>
        <v>-2999.3287257710763</v>
      </c>
      <c r="S29" s="20">
        <f>+FY18Projected!S29-'FY17Actuals(NewParam)'!S29</f>
        <v>-1398.495175324264</v>
      </c>
      <c r="T29" s="20">
        <f t="shared" si="2"/>
        <v>-150098.61113744075</v>
      </c>
    </row>
    <row r="30" spans="1:20" x14ac:dyDescent="0.25">
      <c r="A30" s="19" t="s">
        <v>198</v>
      </c>
      <c r="B30" s="20">
        <f>+FY18Projected!B30-'FY17Actuals(NewParam)'!B30</f>
        <v>0</v>
      </c>
      <c r="C30" s="20">
        <f>+FY18Projected!C30-'FY17Actuals(NewParam)'!C30</f>
        <v>-208.14455907045522</v>
      </c>
      <c r="D30" s="20">
        <f>+FY18Projected!D30-'FY17Actuals(NewParam)'!D30</f>
        <v>-364.5537653083702</v>
      </c>
      <c r="E30" s="20">
        <f>+FY18Projected!E30-'FY17Actuals(NewParam)'!E30</f>
        <v>-7.2188864417499303</v>
      </c>
      <c r="F30" s="20">
        <f>+FY18Projected!F30-'FY17Actuals(NewParam)'!F30</f>
        <v>0</v>
      </c>
      <c r="G30" s="20">
        <f>+FY18Projected!G30-'FY17Actuals(NewParam)'!G30</f>
        <v>-102.86913179493604</v>
      </c>
      <c r="H30" s="20">
        <f>+FY18Projected!H30-'FY17Actuals(NewParam)'!H30</f>
        <v>-10.82832966262481</v>
      </c>
      <c r="I30" s="20">
        <f>+FY18Projected!I30-'FY17Actuals(NewParam)'!I30</f>
        <v>-3279.1791661648895</v>
      </c>
      <c r="J30" s="20">
        <f>+FY18Projected!J30-'FY17Actuals(NewParam)'!J30</f>
        <v>-0.60157387014582042</v>
      </c>
      <c r="K30" s="20">
        <f>+FY18Projected!K30-'FY17Actuals(NewParam)'!K30</f>
        <v>-4.8125909611665634</v>
      </c>
      <c r="L30" s="20">
        <f>+FY18Projected!L30-'FY17Actuals(NewParam)'!L30</f>
        <v>-13.234625143208177</v>
      </c>
      <c r="M30" s="20">
        <f>+FY18Projected!M30-'FY17Actuals(NewParam)'!M30</f>
        <v>-7.2188864417499303</v>
      </c>
      <c r="N30" s="20">
        <f>+FY18Projected!N30-'FY17Actuals(NewParam)'!N30</f>
        <v>0</v>
      </c>
      <c r="O30" s="20">
        <f>+FY18Projected!O30-'FY17Actuals(NewParam)'!O30</f>
        <v>0</v>
      </c>
      <c r="P30" s="20">
        <f>+FY18Projected!P30-'FY17Actuals(NewParam)'!P30</f>
        <v>-595.85891837943927</v>
      </c>
      <c r="Q30" s="20">
        <f>+FY18Projected!Q30-'FY17Actuals(NewParam)'!Q30</f>
        <v>0</v>
      </c>
      <c r="R30" s="20">
        <f>+FY18Projected!R30-'FY17Actuals(NewParam)'!R30</f>
        <v>-64.969977975749316</v>
      </c>
      <c r="S30" s="20">
        <f>+FY18Projected!S30-'FY17Actuals(NewParam)'!S30</f>
        <v>-22.859807065541418</v>
      </c>
      <c r="T30" s="20">
        <f t="shared" si="2"/>
        <v>-4682.3502182800257</v>
      </c>
    </row>
    <row r="31" spans="1:20" x14ac:dyDescent="0.25">
      <c r="A31" s="19" t="s">
        <v>24</v>
      </c>
      <c r="B31" s="20">
        <f>+FY18Projected!B31-'FY17Actuals(NewParam)'!B31</f>
        <v>0</v>
      </c>
      <c r="C31" s="20">
        <f>+FY18Projected!C31-'FY17Actuals(NewParam)'!C31</f>
        <v>0</v>
      </c>
      <c r="D31" s="20">
        <f>+FY18Projected!D31-'FY17Actuals(NewParam)'!D31</f>
        <v>-772.30934766960127</v>
      </c>
      <c r="E31" s="20">
        <f>+FY18Projected!E31-'FY17Actuals(NewParam)'!E31</f>
        <v>-6.857352698509203</v>
      </c>
      <c r="F31" s="20">
        <f>+FY18Projected!F31-'FY17Actuals(NewParam)'!F31</f>
        <v>-58.287497937327771</v>
      </c>
      <c r="G31" s="20">
        <f>+FY18Projected!G31-'FY17Actuals(NewParam)'!G31</f>
        <v>-139.20425977973719</v>
      </c>
      <c r="H31" s="20">
        <f>+FY18Projected!H31-'FY17Actuals(NewParam)'!H31</f>
        <v>-10.286029047763805</v>
      </c>
      <c r="I31" s="20">
        <f>+FY18Projected!I31-'FY17Actuals(NewParam)'!I31</f>
        <v>-10.286029047763805</v>
      </c>
      <c r="J31" s="20">
        <f>+FY18Projected!J31-'FY17Actuals(NewParam)'!J31</f>
        <v>-102.86029047763805</v>
      </c>
      <c r="K31" s="20">
        <f>+FY18Projected!K31-'FY17Actuals(NewParam)'!K31</f>
        <v>-54.851964235375362</v>
      </c>
      <c r="L31" s="20">
        <f>+FY18Projected!L31-'FY17Actuals(NewParam)'!L31</f>
        <v>-82.288232382109527</v>
      </c>
      <c r="M31" s="20">
        <f>+FY18Projected!M31-'FY17Actuals(NewParam)'!M31</f>
        <v>-2581.7932909887168</v>
      </c>
      <c r="N31" s="20">
        <f>+FY18Projected!N31-'FY17Actuals(NewParam)'!N31</f>
        <v>0</v>
      </c>
      <c r="O31" s="20">
        <f>+FY18Projected!O31-'FY17Actuals(NewParam)'!O31</f>
        <v>0</v>
      </c>
      <c r="P31" s="20">
        <f>+FY18Projected!P31-'FY17Actuals(NewParam)'!P31</f>
        <v>-13989.650953465141</v>
      </c>
      <c r="Q31" s="20">
        <f>+FY18Projected!Q31-'FY17Actuals(NewParam)'!Q31</f>
        <v>-20.572058095527382</v>
      </c>
      <c r="R31" s="20">
        <f>+FY18Projected!R31-'FY17Actuals(NewParam)'!R31</f>
        <v>-10.286029047763805</v>
      </c>
      <c r="S31" s="20">
        <f>+FY18Projected!S31-'FY17Actuals(NewParam)'!S31</f>
        <v>-438.69913888712472</v>
      </c>
      <c r="T31" s="20">
        <f t="shared" si="2"/>
        <v>-18278.232473760101</v>
      </c>
    </row>
    <row r="32" spans="1:20" x14ac:dyDescent="0.25">
      <c r="A32" s="19" t="s">
        <v>17</v>
      </c>
      <c r="B32" s="20">
        <f>+FY18Projected!B32-'FY17Actuals(NewParam)'!B32</f>
        <v>24.202469148753153</v>
      </c>
      <c r="C32" s="20">
        <f>+FY18Projected!C32-'FY17Actuals(NewParam)'!C32</f>
        <v>580.85925957007566</v>
      </c>
      <c r="D32" s="20">
        <f>+FY18Projected!D32-'FY17Actuals(NewParam)'!D32</f>
        <v>5776.032207206008</v>
      </c>
      <c r="E32" s="20">
        <f>+FY18Projected!E32-'FY17Actuals(NewParam)'!E32</f>
        <v>274.29465035253816</v>
      </c>
      <c r="F32" s="20">
        <f>+FY18Projected!F32-'FY17Actuals(NewParam)'!F32</f>
        <v>394.7153801837776</v>
      </c>
      <c r="G32" s="20">
        <f>+FY18Projected!G32-'FY17Actuals(NewParam)'!G32</f>
        <v>86622.266716310754</v>
      </c>
      <c r="H32" s="20">
        <f>+FY18Projected!H32-'FY17Actuals(NewParam)'!H32</f>
        <v>639.25712846277747</v>
      </c>
      <c r="I32" s="20">
        <f>+FY18Projected!I32-'FY17Actuals(NewParam)'!I32</f>
        <v>381.86117990254934</v>
      </c>
      <c r="J32" s="20">
        <f>+FY18Projected!J32-'FY17Actuals(NewParam)'!J32</f>
        <v>295.80795626253894</v>
      </c>
      <c r="K32" s="20">
        <f>+FY18Projected!K32-'FY17Actuals(NewParam)'!K32</f>
        <v>262.18534828844349</v>
      </c>
      <c r="L32" s="20">
        <f>+FY18Projected!L32-'FY17Actuals(NewParam)'!L32</f>
        <v>159.55343328153685</v>
      </c>
      <c r="M32" s="20">
        <f>+FY18Projected!M32-'FY17Actuals(NewParam)'!M32</f>
        <v>129.11748374536</v>
      </c>
      <c r="N32" s="20">
        <f>+FY18Projected!N32-'FY17Actuals(NewParam)'!N32</f>
        <v>2.6891632387502682</v>
      </c>
      <c r="O32" s="20">
        <f>+FY18Projected!O32-'FY17Actuals(NewParam)'!O32</f>
        <v>0</v>
      </c>
      <c r="P32" s="20">
        <f>+FY18Projected!P32-'FY17Actuals(NewParam)'!P32</f>
        <v>1451.3467782800435</v>
      </c>
      <c r="Q32" s="20">
        <f>+FY18Projected!Q32-'FY17Actuals(NewParam)'!Q32</f>
        <v>3190.0306486205664</v>
      </c>
      <c r="R32" s="20">
        <f>+FY18Projected!R32-'FY17Actuals(NewParam)'!R32</f>
        <v>41.318993163399227</v>
      </c>
      <c r="S32" s="20">
        <f>+FY18Projected!S32-'FY17Actuals(NewParam)'!S32</f>
        <v>2153.2425860630465</v>
      </c>
      <c r="T32" s="20">
        <f t="shared" si="2"/>
        <v>102378.78138208092</v>
      </c>
    </row>
    <row r="33" spans="1:20" x14ac:dyDescent="0.25">
      <c r="A33" s="19" t="s">
        <v>190</v>
      </c>
      <c r="B33" s="20">
        <f>+FY18Projected!B33-'FY17Actuals(NewParam)'!B33</f>
        <v>0</v>
      </c>
      <c r="C33" s="20">
        <f>+FY18Projected!C33-'FY17Actuals(NewParam)'!C33</f>
        <v>0</v>
      </c>
      <c r="D33" s="20">
        <f>+FY18Projected!D33-'FY17Actuals(NewParam)'!D33</f>
        <v>25.493225568322259</v>
      </c>
      <c r="E33" s="20">
        <f>+FY18Projected!E33-'FY17Actuals(NewParam)'!E33</f>
        <v>1.9610173514093958</v>
      </c>
      <c r="F33" s="20">
        <f>+FY18Projected!F33-'FY17Actuals(NewParam)'!F33</f>
        <v>0</v>
      </c>
      <c r="G33" s="20">
        <f>+FY18Projected!G33-'FY17Actuals(NewParam)'!G33</f>
        <v>88.736035151275246</v>
      </c>
      <c r="H33" s="20">
        <f>+FY18Projected!H33-'FY17Actuals(NewParam)'!H33</f>
        <v>0</v>
      </c>
      <c r="I33" s="20">
        <f>+FY18Projected!I33-'FY17Actuals(NewParam)'!I33</f>
        <v>343.17803649664347</v>
      </c>
      <c r="J33" s="20">
        <f>+FY18Projected!J33-'FY17Actuals(NewParam)'!J33</f>
        <v>0</v>
      </c>
      <c r="K33" s="20">
        <f>+FY18Projected!K33-'FY17Actuals(NewParam)'!K33</f>
        <v>0</v>
      </c>
      <c r="L33" s="20">
        <f>+FY18Projected!L33-'FY17Actuals(NewParam)'!L33</f>
        <v>0</v>
      </c>
      <c r="M33" s="20">
        <f>+FY18Projected!M33-'FY17Actuals(NewParam)'!M33</f>
        <v>0</v>
      </c>
      <c r="N33" s="20">
        <f>+FY18Projected!N33-'FY17Actuals(NewParam)'!N33</f>
        <v>0</v>
      </c>
      <c r="O33" s="20">
        <f>+FY18Projected!O33-'FY17Actuals(NewParam)'!O33</f>
        <v>0</v>
      </c>
      <c r="P33" s="20">
        <f>+FY18Projected!P33-'FY17Actuals(NewParam)'!P33</f>
        <v>46.083907758120858</v>
      </c>
      <c r="Q33" s="20">
        <f>+FY18Projected!Q33-'FY17Actuals(NewParam)'!Q33</f>
        <v>0</v>
      </c>
      <c r="R33" s="20">
        <f>+FY18Projected!R33-'FY17Actuals(NewParam)'!R33</f>
        <v>5.8830520542281874</v>
      </c>
      <c r="S33" s="20">
        <f>+FY18Projected!S33-'FY17Actuals(NewParam)'!S33</f>
        <v>0</v>
      </c>
      <c r="T33" s="20">
        <f t="shared" si="2"/>
        <v>511.33527437999942</v>
      </c>
    </row>
    <row r="34" spans="1:20" x14ac:dyDescent="0.25">
      <c r="A34" s="19" t="s">
        <v>180</v>
      </c>
      <c r="B34" s="20">
        <f>+FY18Projected!B34-'FY17Actuals(NewParam)'!B34</f>
        <v>0</v>
      </c>
      <c r="C34" s="20">
        <f>+FY18Projected!C34-'FY17Actuals(NewParam)'!C34</f>
        <v>34.707618838595408</v>
      </c>
      <c r="D34" s="20">
        <f>+FY18Projected!D34-'FY17Actuals(NewParam)'!D34</f>
        <v>1888.6729251335782</v>
      </c>
      <c r="E34" s="20">
        <f>+FY18Projected!E34-'FY17Actuals(NewParam)'!E34</f>
        <v>69.415237677190817</v>
      </c>
      <c r="F34" s="20">
        <f>+FY18Projected!F34-'FY17Actuals(NewParam)'!F34</f>
        <v>52781.611348793842</v>
      </c>
      <c r="G34" s="20">
        <f>+FY18Projected!G34-'FY17Actuals(NewParam)'!G34</f>
        <v>40.492221978361158</v>
      </c>
      <c r="H34" s="20">
        <f>+FY18Projected!H34-'FY17Actuals(NewParam)'!H34</f>
        <v>216.92261774122198</v>
      </c>
      <c r="I34" s="20">
        <f>+FY18Projected!I34-'FY17Actuals(NewParam)'!I34</f>
        <v>133.04587221461588</v>
      </c>
      <c r="J34" s="20">
        <f>+FY18Projected!J34-'FY17Actuals(NewParam)'!J34</f>
        <v>135.93817378449967</v>
      </c>
      <c r="K34" s="20">
        <f>+FY18Projected!K34-'FY17Actuals(NewParam)'!K34</f>
        <v>0</v>
      </c>
      <c r="L34" s="20">
        <f>+FY18Projected!L34-'FY17Actuals(NewParam)'!L34</f>
        <v>650.76785322366777</v>
      </c>
      <c r="M34" s="20">
        <f>+FY18Projected!M34-'FY17Actuals(NewParam)'!M34</f>
        <v>141.72277692426542</v>
      </c>
      <c r="N34" s="20">
        <f>+FY18Projected!N34-'FY17Actuals(NewParam)'!N34</f>
        <v>0</v>
      </c>
      <c r="O34" s="20">
        <f>+FY18Projected!O34-'FY17Actuals(NewParam)'!O34</f>
        <v>0</v>
      </c>
      <c r="P34" s="20">
        <f>+FY18Projected!P34-'FY17Actuals(NewParam)'!P34</f>
        <v>66.522936107307942</v>
      </c>
      <c r="Q34" s="20">
        <f>+FY18Projected!Q34-'FY17Actuals(NewParam)'!Q34</f>
        <v>66.522936107307942</v>
      </c>
      <c r="R34" s="20">
        <f>+FY18Projected!R34-'FY17Actuals(NewParam)'!R34</f>
        <v>0</v>
      </c>
      <c r="S34" s="20">
        <f>+FY18Projected!S34-'FY17Actuals(NewParam)'!S34</f>
        <v>127.26126907484831</v>
      </c>
      <c r="T34" s="20">
        <f t="shared" si="2"/>
        <v>56353.603787599306</v>
      </c>
    </row>
    <row r="35" spans="1:20" x14ac:dyDescent="0.25">
      <c r="A35" s="19" t="s">
        <v>176</v>
      </c>
      <c r="B35" s="20">
        <f>+FY18Projected!B35-'FY17Actuals(NewParam)'!B35</f>
        <v>0</v>
      </c>
      <c r="C35" s="20">
        <f>+FY18Projected!C35-'FY17Actuals(NewParam)'!C35</f>
        <v>0</v>
      </c>
      <c r="D35" s="20">
        <f>+FY18Projected!D35-'FY17Actuals(NewParam)'!D35</f>
        <v>9.3950589600000285</v>
      </c>
      <c r="E35" s="20">
        <f>+FY18Projected!E35-'FY17Actuals(NewParam)'!E35</f>
        <v>0</v>
      </c>
      <c r="F35" s="20">
        <f>+FY18Projected!F35-'FY17Actuals(NewParam)'!F35</f>
        <v>0</v>
      </c>
      <c r="G35" s="20">
        <f>+FY18Projected!G35-'FY17Actuals(NewParam)'!G35</f>
        <v>0</v>
      </c>
      <c r="H35" s="20">
        <f>+FY18Projected!H35-'FY17Actuals(NewParam)'!H35</f>
        <v>0</v>
      </c>
      <c r="I35" s="20">
        <f>+FY18Projected!I35-'FY17Actuals(NewParam)'!I35</f>
        <v>0</v>
      </c>
      <c r="J35" s="20">
        <f>+FY18Projected!J35-'FY17Actuals(NewParam)'!J35</f>
        <v>0</v>
      </c>
      <c r="K35" s="20">
        <f>+FY18Projected!K35-'FY17Actuals(NewParam)'!K35</f>
        <v>0</v>
      </c>
      <c r="L35" s="20">
        <f>+FY18Projected!L35-'FY17Actuals(NewParam)'!L35</f>
        <v>0</v>
      </c>
      <c r="M35" s="20">
        <f>+FY18Projected!M35-'FY17Actuals(NewParam)'!M35</f>
        <v>0</v>
      </c>
      <c r="N35" s="20">
        <f>+FY18Projected!N35-'FY17Actuals(NewParam)'!N35</f>
        <v>0</v>
      </c>
      <c r="O35" s="20">
        <f>+FY18Projected!O35-'FY17Actuals(NewParam)'!O35</f>
        <v>0</v>
      </c>
      <c r="P35" s="20">
        <f>+FY18Projected!P35-'FY17Actuals(NewParam)'!P35</f>
        <v>0</v>
      </c>
      <c r="Q35" s="20">
        <f>+FY18Projected!Q35-'FY17Actuals(NewParam)'!Q35</f>
        <v>0</v>
      </c>
      <c r="R35" s="20">
        <f>+FY18Projected!R35-'FY17Actuals(NewParam)'!R35</f>
        <v>0</v>
      </c>
      <c r="S35" s="20">
        <f>+FY18Projected!S35-'FY17Actuals(NewParam)'!S35</f>
        <v>0</v>
      </c>
      <c r="T35" s="20">
        <f t="shared" si="2"/>
        <v>9.3950589600000285</v>
      </c>
    </row>
    <row r="36" spans="1:20" x14ac:dyDescent="0.25">
      <c r="A36" s="19" t="s">
        <v>171</v>
      </c>
      <c r="B36" s="20">
        <f>+FY18Projected!B36-'FY17Actuals(NewParam)'!B36</f>
        <v>0</v>
      </c>
      <c r="C36" s="20">
        <f>+FY18Projected!C36-'FY17Actuals(NewParam)'!C36</f>
        <v>3152.730111788027</v>
      </c>
      <c r="D36" s="20">
        <f>+FY18Projected!D36-'FY17Actuals(NewParam)'!D36</f>
        <v>12836.115455136955</v>
      </c>
      <c r="E36" s="20">
        <f>+FY18Projected!E36-'FY17Actuals(NewParam)'!E36</f>
        <v>5379.6585240827408</v>
      </c>
      <c r="F36" s="20">
        <f>+FY18Projected!F36-'FY17Actuals(NewParam)'!F36</f>
        <v>700.60669150844933</v>
      </c>
      <c r="G36" s="20">
        <f>+FY18Projected!G36-'FY17Actuals(NewParam)'!G36</f>
        <v>450.39001596971775</v>
      </c>
      <c r="H36" s="20">
        <f>+FY18Projected!H36-'FY17Actuals(NewParam)'!H36</f>
        <v>4528.9218272510479</v>
      </c>
      <c r="I36" s="20">
        <f>+FY18Projected!I36-'FY17Actuals(NewParam)'!I36</f>
        <v>150.13000532323895</v>
      </c>
      <c r="J36" s="20">
        <f>+FY18Projected!J36-'FY17Actuals(NewParam)'!J36</f>
        <v>875.75836438556325</v>
      </c>
      <c r="K36" s="20">
        <f>+FY18Projected!K36-'FY17Actuals(NewParam)'!K36</f>
        <v>925.80169949330957</v>
      </c>
      <c r="L36" s="20">
        <f>+FY18Projected!L36-'FY17Actuals(NewParam)'!L36</f>
        <v>289050.40366901364</v>
      </c>
      <c r="M36" s="20">
        <f>+FY18Projected!M36-'FY17Actuals(NewParam)'!M36</f>
        <v>2001.7334043098563</v>
      </c>
      <c r="N36" s="20">
        <f>+FY18Projected!N36-'FY17Actuals(NewParam)'!N36</f>
        <v>0</v>
      </c>
      <c r="O36" s="20">
        <f>+FY18Projected!O36-'FY17Actuals(NewParam)'!O36</f>
        <v>0</v>
      </c>
      <c r="P36" s="20">
        <f>+FY18Projected!P36-'FY17Actuals(NewParam)'!P36</f>
        <v>2602.2534256028157</v>
      </c>
      <c r="Q36" s="20">
        <f>+FY18Projected!Q36-'FY17Actuals(NewParam)'!Q36</f>
        <v>0</v>
      </c>
      <c r="R36" s="20">
        <f>+FY18Projected!R36-'FY17Actuals(NewParam)'!R36</f>
        <v>75.065002661619474</v>
      </c>
      <c r="S36" s="20">
        <f>+FY18Projected!S36-'FY17Actuals(NewParam)'!S36</f>
        <v>4929.2685081130257</v>
      </c>
      <c r="T36" s="20">
        <f t="shared" si="2"/>
        <v>327658.83670464001</v>
      </c>
    </row>
    <row r="37" spans="1:20" x14ac:dyDescent="0.25">
      <c r="A37" s="19" t="s">
        <v>166</v>
      </c>
      <c r="B37" s="20">
        <f>+FY18Projected!B37-'FY17Actuals(NewParam)'!B37</f>
        <v>72.073751631180244</v>
      </c>
      <c r="C37" s="20">
        <f>+FY18Projected!C37-'FY17Actuals(NewParam)'!C37</f>
        <v>168.17208713942046</v>
      </c>
      <c r="D37" s="20">
        <f>+FY18Projected!D37-'FY17Actuals(NewParam)'!D37</f>
        <v>2150.200256996879</v>
      </c>
      <c r="E37" s="20">
        <f>+FY18Projected!E37-'FY17Actuals(NewParam)'!E37</f>
        <v>0</v>
      </c>
      <c r="F37" s="20">
        <f>+FY18Projected!F37-'FY17Actuals(NewParam)'!F37</f>
        <v>72.073751631180244</v>
      </c>
      <c r="G37" s="20">
        <f>+FY18Projected!G37-'FY17Actuals(NewParam)'!G37</f>
        <v>0</v>
      </c>
      <c r="H37" s="20">
        <f>+FY18Projected!H37-'FY17Actuals(NewParam)'!H37</f>
        <v>0</v>
      </c>
      <c r="I37" s="20">
        <f>+FY18Projected!I37-'FY17Actuals(NewParam)'!I37</f>
        <v>144.14750326236049</v>
      </c>
      <c r="J37" s="20">
        <f>+FY18Projected!J37-'FY17Actuals(NewParam)'!J37</f>
        <v>0</v>
      </c>
      <c r="K37" s="20">
        <f>+FY18Projected!K37-'FY17Actuals(NewParam)'!K37</f>
        <v>48.049167754120106</v>
      </c>
      <c r="L37" s="20">
        <f>+FY18Projected!L37-'FY17Actuals(NewParam)'!L37</f>
        <v>1273.3029454841835</v>
      </c>
      <c r="M37" s="20">
        <f>+FY18Projected!M37-'FY17Actuals(NewParam)'!M37</f>
        <v>227764.87524979701</v>
      </c>
      <c r="N37" s="20">
        <f>+FY18Projected!N37-'FY17Actuals(NewParam)'!N37</f>
        <v>0</v>
      </c>
      <c r="O37" s="20">
        <f>+FY18Projected!O37-'FY17Actuals(NewParam)'!O37</f>
        <v>0</v>
      </c>
      <c r="P37" s="20">
        <f>+FY18Projected!P37-'FY17Actuals(NewParam)'!P37</f>
        <v>432.44250978708078</v>
      </c>
      <c r="Q37" s="20">
        <f>+FY18Projected!Q37-'FY17Actuals(NewParam)'!Q37</f>
        <v>240.24583877060059</v>
      </c>
      <c r="R37" s="20">
        <f>+FY18Projected!R37-'FY17Actuals(NewParam)'!R37</f>
        <v>0</v>
      </c>
      <c r="S37" s="20">
        <f>+FY18Projected!S37-'FY17Actuals(NewParam)'!S37</f>
        <v>768.78668406592351</v>
      </c>
      <c r="T37" s="20">
        <f t="shared" si="2"/>
        <v>233134.36974631992</v>
      </c>
    </row>
    <row r="38" spans="1:20" x14ac:dyDescent="0.25">
      <c r="A38" s="19" t="s">
        <v>158</v>
      </c>
      <c r="B38" s="20">
        <f>+FY18Projected!B38-'FY17Actuals(NewParam)'!B38</f>
        <v>0</v>
      </c>
      <c r="C38" s="20">
        <f>+FY18Projected!C38-'FY17Actuals(NewParam)'!C38</f>
        <v>-70.244147515871191</v>
      </c>
      <c r="D38" s="20">
        <f>+FY18Projected!D38-'FY17Actuals(NewParam)'!D38</f>
        <v>-1602.9714463121782</v>
      </c>
      <c r="E38" s="20">
        <f>+FY18Projected!E38-'FY17Actuals(NewParam)'!E38</f>
        <v>0</v>
      </c>
      <c r="F38" s="20">
        <f>+FY18Projected!F38-'FY17Actuals(NewParam)'!F38</f>
        <v>-18.062780789795625</v>
      </c>
      <c r="G38" s="20">
        <f>+FY18Projected!G38-'FY17Actuals(NewParam)'!G38</f>
        <v>-341.18585936280215</v>
      </c>
      <c r="H38" s="20">
        <f>+FY18Projected!H38-'FY17Actuals(NewParam)'!H38</f>
        <v>-30159.025696568657</v>
      </c>
      <c r="I38" s="20">
        <f>+FY18Projected!I38-'FY17Actuals(NewParam)'!I38</f>
        <v>-112.39063602539318</v>
      </c>
      <c r="J38" s="20">
        <f>+FY18Projected!J38-'FY17Actuals(NewParam)'!J38</f>
        <v>-32.111610292969544</v>
      </c>
      <c r="K38" s="20">
        <f>+FY18Projected!K38-'FY17Actuals(NewParam)'!K38</f>
        <v>-112.39063602539318</v>
      </c>
      <c r="L38" s="20">
        <f>+FY18Projected!L38-'FY17Actuals(NewParam)'!L38</f>
        <v>-199.09198381640999</v>
      </c>
      <c r="M38" s="20">
        <f>+FY18Projected!M38-'FY17Actuals(NewParam)'!M38</f>
        <v>0</v>
      </c>
      <c r="N38" s="20">
        <f>+FY18Projected!N38-'FY17Actuals(NewParam)'!N38</f>
        <v>0</v>
      </c>
      <c r="O38" s="20">
        <f>+FY18Projected!O38-'FY17Actuals(NewParam)'!O38</f>
        <v>0</v>
      </c>
      <c r="P38" s="20">
        <f>+FY18Projected!P38-'FY17Actuals(NewParam)'!P38</f>
        <v>-19.066268611450596</v>
      </c>
      <c r="Q38" s="20">
        <f>+FY18Projected!Q38-'FY17Actuals(NewParam)'!Q38</f>
        <v>0</v>
      </c>
      <c r="R38" s="20">
        <f>+FY18Projected!R38-'FY17Actuals(NewParam)'!R38</f>
        <v>0</v>
      </c>
      <c r="S38" s="20">
        <f>+FY18Projected!S38-'FY17Actuals(NewParam)'!S38</f>
        <v>-72.251123159182498</v>
      </c>
      <c r="T38" s="20">
        <f t="shared" si="2"/>
        <v>-32738.792188480107</v>
      </c>
    </row>
    <row r="39" spans="1:20" x14ac:dyDescent="0.25">
      <c r="A39" s="19" t="s">
        <v>150</v>
      </c>
      <c r="B39" s="20">
        <f>+FY18Projected!B39-'FY17Actuals(NewParam)'!B39</f>
        <v>0</v>
      </c>
      <c r="C39" s="20">
        <f>+FY18Projected!C39-'FY17Actuals(NewParam)'!C39</f>
        <v>-51209.174673297442</v>
      </c>
      <c r="D39" s="20">
        <f>+FY18Projected!D39-'FY17Actuals(NewParam)'!D39</f>
        <v>-518.10844821968203</v>
      </c>
      <c r="E39" s="20">
        <f>+FY18Projected!E39-'FY17Actuals(NewParam)'!E39</f>
        <v>-467.96892097261298</v>
      </c>
      <c r="F39" s="20">
        <f>+FY18Projected!F39-'FY17Actuals(NewParam)'!F39</f>
        <v>-25.069763623532936</v>
      </c>
      <c r="G39" s="20">
        <f>+FY18Projected!G39-'FY17Actuals(NewParam)'!G39</f>
        <v>-309.19375135690643</v>
      </c>
      <c r="H39" s="20">
        <f>+FY18Projected!H39-'FY17Actuals(NewParam)'!H39</f>
        <v>-1057.1083661256416</v>
      </c>
      <c r="I39" s="20">
        <f>+FY18Projected!I39-'FY17Actuals(NewParam)'!I39</f>
        <v>-25.069763623532936</v>
      </c>
      <c r="J39" s="20">
        <f>+FY18Projected!J39-'FY17Actuals(NewParam)'!J39</f>
        <v>0</v>
      </c>
      <c r="K39" s="20">
        <f>+FY18Projected!K39-'FY17Actuals(NewParam)'!K39</f>
        <v>-188.02322717649804</v>
      </c>
      <c r="L39" s="20">
        <f>+FY18Projected!L39-'FY17Actuals(NewParam)'!L39</f>
        <v>-668.52702996087464</v>
      </c>
      <c r="M39" s="20">
        <f>+FY18Projected!M39-'FY17Actuals(NewParam)'!M39</f>
        <v>-62.67440905883268</v>
      </c>
      <c r="N39" s="20">
        <f>+FY18Projected!N39-'FY17Actuals(NewParam)'!N39</f>
        <v>0</v>
      </c>
      <c r="O39" s="20">
        <f>+FY18Projected!O39-'FY17Actuals(NewParam)'!O39</f>
        <v>0</v>
      </c>
      <c r="P39" s="20">
        <f>+FY18Projected!P39-'FY17Actuals(NewParam)'!P39</f>
        <v>-20.89146968627756</v>
      </c>
      <c r="Q39" s="20">
        <f>+FY18Projected!Q39-'FY17Actuals(NewParam)'!Q39</f>
        <v>0</v>
      </c>
      <c r="R39" s="20">
        <f>+FY18Projected!R39-'FY17Actuals(NewParam)'!R39</f>
        <v>0</v>
      </c>
      <c r="S39" s="20">
        <f>+FY18Projected!S39-'FY17Actuals(NewParam)'!S39</f>
        <v>-488.86039065889418</v>
      </c>
      <c r="T39" s="20">
        <f t="shared" si="2"/>
        <v>-55040.670213760735</v>
      </c>
    </row>
    <row r="40" spans="1:20" x14ac:dyDescent="0.25">
      <c r="A40" s="19" t="s">
        <v>136</v>
      </c>
      <c r="B40" s="20">
        <f>+FY18Projected!B40-'FY17Actuals(NewParam)'!B40</f>
        <v>0</v>
      </c>
      <c r="C40" s="20">
        <f>+FY18Projected!C40-'FY17Actuals(NewParam)'!C40</f>
        <v>0</v>
      </c>
      <c r="D40" s="20">
        <f>+FY18Projected!D40-'FY17Actuals(NewParam)'!D40</f>
        <v>80.496658996285987</v>
      </c>
      <c r="E40" s="20">
        <f>+FY18Projected!E40-'FY17Actuals(NewParam)'!E40</f>
        <v>43.602356956320364</v>
      </c>
      <c r="F40" s="20">
        <f>+FY18Projected!F40-'FY17Actuals(NewParam)'!F40</f>
        <v>0</v>
      </c>
      <c r="G40" s="20">
        <f>+FY18Projected!G40-'FY17Actuals(NewParam)'!G40</f>
        <v>5946.6906833506655</v>
      </c>
      <c r="H40" s="20">
        <f>+FY18Projected!H40-'FY17Actuals(NewParam)'!H40</f>
        <v>50.310411872676923</v>
      </c>
      <c r="I40" s="20">
        <f>+FY18Projected!I40-'FY17Actuals(NewParam)'!I40</f>
        <v>36.894302039963804</v>
      </c>
      <c r="J40" s="20">
        <f>+FY18Projected!J40-'FY17Actuals(NewParam)'!J40</f>
        <v>6.708054916357014</v>
      </c>
      <c r="K40" s="20">
        <f>+FY18Projected!K40-'FY17Actuals(NewParam)'!K40</f>
        <v>0</v>
      </c>
      <c r="L40" s="20">
        <f>+FY18Projected!L40-'FY17Actuals(NewParam)'!L40</f>
        <v>0</v>
      </c>
      <c r="M40" s="20">
        <f>+FY18Projected!M40-'FY17Actuals(NewParam)'!M40</f>
        <v>0</v>
      </c>
      <c r="N40" s="20">
        <f>+FY18Projected!N40-'FY17Actuals(NewParam)'!N40</f>
        <v>0</v>
      </c>
      <c r="O40" s="20">
        <f>+FY18Projected!O40-'FY17Actuals(NewParam)'!O40</f>
        <v>0</v>
      </c>
      <c r="P40" s="20">
        <f>+FY18Projected!P40-'FY17Actuals(NewParam)'!P40</f>
        <v>1036.3944845771475</v>
      </c>
      <c r="Q40" s="20">
        <f>+FY18Projected!Q40-'FY17Actuals(NewParam)'!Q40</f>
        <v>0</v>
      </c>
      <c r="R40" s="20">
        <f>+FY18Projected!R40-'FY17Actuals(NewParam)'!R40</f>
        <v>0</v>
      </c>
      <c r="S40" s="20">
        <f>+FY18Projected!S40-'FY17Actuals(NewParam)'!S40</f>
        <v>16.770137290892762</v>
      </c>
      <c r="T40" s="20">
        <f t="shared" si="2"/>
        <v>7217.867090000309</v>
      </c>
    </row>
    <row r="41" spans="1:20" x14ac:dyDescent="0.25">
      <c r="A41" s="19" t="s">
        <v>10</v>
      </c>
      <c r="B41" s="20">
        <f>+FY18Projected!B41-'FY17Actuals(NewParam)'!B41</f>
        <v>0</v>
      </c>
      <c r="C41" s="20">
        <f>+FY18Projected!C41-'FY17Actuals(NewParam)'!C41</f>
        <v>21.759312924649748</v>
      </c>
      <c r="D41" s="20">
        <f>+FY18Projected!D41-'FY17Actuals(NewParam)'!D41</f>
        <v>166.82139908898171</v>
      </c>
      <c r="E41" s="20">
        <f>+FY18Projected!E41-'FY17Actuals(NewParam)'!E41</f>
        <v>82025.356621621177</v>
      </c>
      <c r="F41" s="20">
        <f>+FY18Projected!F41-'FY17Actuals(NewParam)'!F41</f>
        <v>21.759312924649748</v>
      </c>
      <c r="G41" s="20">
        <f>+FY18Projected!G41-'FY17Actuals(NewParam)'!G41</f>
        <v>36.26552154108299</v>
      </c>
      <c r="H41" s="20">
        <f>+FY18Projected!H41-'FY17Actuals(NewParam)'!H41</f>
        <v>0</v>
      </c>
      <c r="I41" s="20">
        <f>+FY18Projected!I41-'FY17Actuals(NewParam)'!I41</f>
        <v>0</v>
      </c>
      <c r="J41" s="20">
        <f>+FY18Projected!J41-'FY17Actuals(NewParam)'!J41</f>
        <v>72.531043082165979</v>
      </c>
      <c r="K41" s="20">
        <f>+FY18Projected!K41-'FY17Actuals(NewParam)'!K41</f>
        <v>1211.2684194721733</v>
      </c>
      <c r="L41" s="20">
        <f>+FY18Projected!L41-'FY17Actuals(NewParam)'!L41</f>
        <v>522.22351019159396</v>
      </c>
      <c r="M41" s="20">
        <f>+FY18Projected!M41-'FY17Actuals(NewParam)'!M41</f>
        <v>0</v>
      </c>
      <c r="N41" s="20">
        <f>+FY18Projected!N41-'FY17Actuals(NewParam)'!N41</f>
        <v>0</v>
      </c>
      <c r="O41" s="20">
        <f>+FY18Projected!O41-'FY17Actuals(NewParam)'!O41</f>
        <v>0</v>
      </c>
      <c r="P41" s="20">
        <f>+FY18Projected!P41-'FY17Actuals(NewParam)'!P41</f>
        <v>0</v>
      </c>
      <c r="Q41" s="20">
        <f>+FY18Projected!Q41-'FY17Actuals(NewParam)'!Q41</f>
        <v>0</v>
      </c>
      <c r="R41" s="20">
        <f>+FY18Projected!R41-'FY17Actuals(NewParam)'!R41</f>
        <v>0</v>
      </c>
      <c r="S41" s="20">
        <f>+FY18Projected!S41-'FY17Actuals(NewParam)'!S41</f>
        <v>29.012417232866483</v>
      </c>
      <c r="T41" s="20">
        <f t="shared" si="2"/>
        <v>84106.997558079354</v>
      </c>
    </row>
    <row r="42" spans="1:20" x14ac:dyDescent="0.25">
      <c r="A42" s="19" t="s">
        <v>114</v>
      </c>
      <c r="B42" s="20">
        <f>+FY18Projected!B42-'FY17Actuals(NewParam)'!B42</f>
        <v>0</v>
      </c>
      <c r="C42" s="20">
        <f>+FY18Projected!C42-'FY17Actuals(NewParam)'!C42</f>
        <v>0</v>
      </c>
      <c r="D42" s="20">
        <f>+FY18Projected!D42-'FY17Actuals(NewParam)'!D42</f>
        <v>269.39449376566336</v>
      </c>
      <c r="E42" s="20">
        <f>+FY18Projected!E42-'FY17Actuals(NewParam)'!E42</f>
        <v>136.90539847107357</v>
      </c>
      <c r="F42" s="20">
        <f>+FY18Projected!F42-'FY17Actuals(NewParam)'!F42</f>
        <v>0</v>
      </c>
      <c r="G42" s="20">
        <f>+FY18Projected!G42-'FY17Actuals(NewParam)'!G42</f>
        <v>17.665212705945123</v>
      </c>
      <c r="H42" s="20">
        <f>+FY18Projected!H42-'FY17Actuals(NewParam)'!H42</f>
        <v>0</v>
      </c>
      <c r="I42" s="20">
        <f>+FY18Projected!I42-'FY17Actuals(NewParam)'!I42</f>
        <v>26.49781905891723</v>
      </c>
      <c r="J42" s="20">
        <f>+FY18Projected!J42-'FY17Actuals(NewParam)'!J42</f>
        <v>194.31733976539908</v>
      </c>
      <c r="K42" s="20">
        <f>+FY18Projected!K42-'FY17Actuals(NewParam)'!K42</f>
        <v>48581.543092937209</v>
      </c>
      <c r="L42" s="20">
        <f>+FY18Projected!L42-'FY17Actuals(NewParam)'!L42</f>
        <v>44.163031764862353</v>
      </c>
      <c r="M42" s="20">
        <f>+FY18Projected!M42-'FY17Actuals(NewParam)'!M42</f>
        <v>0</v>
      </c>
      <c r="N42" s="20">
        <f>+FY18Projected!N42-'FY17Actuals(NewParam)'!N42</f>
        <v>0</v>
      </c>
      <c r="O42" s="20">
        <f>+FY18Projected!O42-'FY17Actuals(NewParam)'!O42</f>
        <v>0</v>
      </c>
      <c r="P42" s="20">
        <f>+FY18Projected!P42-'FY17Actuals(NewParam)'!P42</f>
        <v>6.6244547647293075</v>
      </c>
      <c r="Q42" s="20">
        <f>+FY18Projected!Q42-'FY17Actuals(NewParam)'!Q42</f>
        <v>0</v>
      </c>
      <c r="R42" s="20">
        <f>+FY18Projected!R42-'FY17Actuals(NewParam)'!R42</f>
        <v>0</v>
      </c>
      <c r="S42" s="20">
        <f>+FY18Projected!S42-'FY17Actuals(NewParam)'!S42</f>
        <v>6.6244547647293075</v>
      </c>
      <c r="T42" s="20">
        <f t="shared" si="2"/>
        <v>49283.735297998523</v>
      </c>
    </row>
    <row r="43" spans="1:20" x14ac:dyDescent="0.25">
      <c r="A43" s="19" t="s">
        <v>119</v>
      </c>
      <c r="B43" s="20">
        <f>+FY18Projected!B43-'FY17Actuals(NewParam)'!B43</f>
        <v>0</v>
      </c>
      <c r="C43" s="20">
        <f>+FY18Projected!C43-'FY17Actuals(NewParam)'!C43</f>
        <v>0</v>
      </c>
      <c r="D43" s="20">
        <f>+FY18Projected!D43-'FY17Actuals(NewParam)'!D43</f>
        <v>1643.5997587472229</v>
      </c>
      <c r="E43" s="20">
        <f>+FY18Projected!E43-'FY17Actuals(NewParam)'!E43</f>
        <v>41.875153089101104</v>
      </c>
      <c r="F43" s="20">
        <f>+FY18Projected!F43-'FY17Actuals(NewParam)'!F43</f>
        <v>0</v>
      </c>
      <c r="G43" s="20">
        <f>+FY18Projected!G43-'FY17Actuals(NewParam)'!G43</f>
        <v>0</v>
      </c>
      <c r="H43" s="20">
        <f>+FY18Projected!H43-'FY17Actuals(NewParam)'!H43</f>
        <v>62.812729633651543</v>
      </c>
      <c r="I43" s="20">
        <f>+FY18Projected!I43-'FY17Actuals(NewParam)'!I43</f>
        <v>62.812729633651543</v>
      </c>
      <c r="J43" s="20">
        <f>+FY18Projected!J43-'FY17Actuals(NewParam)'!J43</f>
        <v>73.281517905926648</v>
      </c>
      <c r="K43" s="20">
        <f>+FY18Projected!K43-'FY17Actuals(NewParam)'!K43</f>
        <v>31898.376928046113</v>
      </c>
      <c r="L43" s="20">
        <f>+FY18Projected!L43-'FY17Actuals(NewParam)'!L43</f>
        <v>439.6891074355608</v>
      </c>
      <c r="M43" s="20">
        <f>+FY18Projected!M43-'FY17Actuals(NewParam)'!M43</f>
        <v>31.406364816825544</v>
      </c>
      <c r="N43" s="20">
        <f>+FY18Projected!N43-'FY17Actuals(NewParam)'!N43</f>
        <v>0</v>
      </c>
      <c r="O43" s="20">
        <f>+FY18Projected!O43-'FY17Actuals(NewParam)'!O43</f>
        <v>0</v>
      </c>
      <c r="P43" s="20">
        <f>+FY18Projected!P43-'FY17Actuals(NewParam)'!P43</f>
        <v>41.875153089101104</v>
      </c>
      <c r="Q43" s="20">
        <f>+FY18Projected!Q43-'FY17Actuals(NewParam)'!Q43</f>
        <v>0</v>
      </c>
      <c r="R43" s="20">
        <f>+FY18Projected!R43-'FY17Actuals(NewParam)'!R43</f>
        <v>0</v>
      </c>
      <c r="S43" s="20">
        <f>+FY18Projected!S43-'FY17Actuals(NewParam)'!S43</f>
        <v>104.68788272275242</v>
      </c>
      <c r="T43" s="20">
        <f t="shared" si="2"/>
        <v>34400.41732511991</v>
      </c>
    </row>
    <row r="44" spans="1:20" x14ac:dyDescent="0.25">
      <c r="A44" s="19" t="s">
        <v>106</v>
      </c>
      <c r="B44" s="20">
        <f>+FY18Projected!B44-'FY17Actuals(NewParam)'!B44</f>
        <v>0</v>
      </c>
      <c r="C44" s="20">
        <f>+FY18Projected!C44-'FY17Actuals(NewParam)'!C44</f>
        <v>0</v>
      </c>
      <c r="D44" s="20">
        <f>+FY18Projected!D44-'FY17Actuals(NewParam)'!D44</f>
        <v>-82.144937365239457</v>
      </c>
      <c r="E44" s="20">
        <f>+FY18Projected!E44-'FY17Actuals(NewParam)'!E44</f>
        <v>-1.9103473805869271</v>
      </c>
      <c r="F44" s="20">
        <f>+FY18Projected!F44-'FY17Actuals(NewParam)'!F44</f>
        <v>0</v>
      </c>
      <c r="G44" s="20">
        <f>+FY18Projected!G44-'FY17Actuals(NewParam)'!G44</f>
        <v>-11.462084283522017</v>
      </c>
      <c r="H44" s="20">
        <f>+FY18Projected!H44-'FY17Actuals(NewParam)'!H44</f>
        <v>-3.3431079160270656</v>
      </c>
      <c r="I44" s="20">
        <f>+FY18Projected!I44-'FY17Actuals(NewParam)'!I44</f>
        <v>-4.7161700958240544</v>
      </c>
      <c r="J44" s="20">
        <f>+FY18Projected!J44-'FY17Actuals(NewParam)'!J44</f>
        <v>-5.7310421417610087</v>
      </c>
      <c r="K44" s="20">
        <f>+FY18Projected!K44-'FY17Actuals(NewParam)'!K44</f>
        <v>-20.61264823653255</v>
      </c>
      <c r="L44" s="20">
        <f>+FY18Projected!L44-'FY17Actuals(NewParam)'!L44</f>
        <v>-32.953492315124095</v>
      </c>
      <c r="M44" s="20">
        <f>+FY18Projected!M44-'FY17Actuals(NewParam)'!M44</f>
        <v>-63.996637249663763</v>
      </c>
      <c r="N44" s="20">
        <f>+FY18Projected!N44-'FY17Actuals(NewParam)'!N44</f>
        <v>0</v>
      </c>
      <c r="O44" s="20">
        <f>+FY18Projected!O44-'FY17Actuals(NewParam)'!O44</f>
        <v>-8.9781551019132166</v>
      </c>
      <c r="P44" s="20">
        <f>+FY18Projected!P44-'FY17Actuals(NewParam)'!P44</f>
        <v>-739.56376594403991</v>
      </c>
      <c r="Q44" s="20">
        <f>+FY18Projected!Q44-'FY17Actuals(NewParam)'!Q44</f>
        <v>-22.446581721897019</v>
      </c>
      <c r="R44" s="20">
        <f>+FY18Projected!R44-'FY17Actuals(NewParam)'!R44</f>
        <v>-11.653119021580096</v>
      </c>
      <c r="S44" s="20">
        <f>+FY18Projected!S44-'FY17Actuals(NewParam)'!S44</f>
        <v>-3499.1613280260935</v>
      </c>
      <c r="T44" s="20">
        <f t="shared" si="2"/>
        <v>-4508.6734167998047</v>
      </c>
    </row>
    <row r="45" spans="1:20" x14ac:dyDescent="0.25">
      <c r="A45" s="19" t="s">
        <v>98</v>
      </c>
      <c r="B45" s="20">
        <f>+FY18Projected!B45-'FY17Actuals(NewParam)'!B45</f>
        <v>0</v>
      </c>
      <c r="C45" s="20">
        <f>+FY18Projected!C45-'FY17Actuals(NewParam)'!C45</f>
        <v>-3.6497707933577885</v>
      </c>
      <c r="D45" s="20">
        <f>+FY18Projected!D45-'FY17Actuals(NewParam)'!D45</f>
        <v>-677.88287876272807</v>
      </c>
      <c r="E45" s="20">
        <f>+FY18Projected!E45-'FY17Actuals(NewParam)'!E45</f>
        <v>-7.2995415867155771</v>
      </c>
      <c r="F45" s="20">
        <f>+FY18Projected!F45-'FY17Actuals(NewParam)'!F45</f>
        <v>-3.6497707933577885</v>
      </c>
      <c r="G45" s="20">
        <f>+FY18Projected!G45-'FY17Actuals(NewParam)'!G45</f>
        <v>-92.524122792148773</v>
      </c>
      <c r="H45" s="20">
        <f>+FY18Projected!H45-'FY17Actuals(NewParam)'!H45</f>
        <v>-27.981576082409447</v>
      </c>
      <c r="I45" s="20">
        <f>+FY18Projected!I45-'FY17Actuals(NewParam)'!I45</f>
        <v>-84.302405784979783</v>
      </c>
      <c r="J45" s="20">
        <f>+FY18Projected!J45-'FY17Actuals(NewParam)'!J45</f>
        <v>-25.834294265650897</v>
      </c>
      <c r="K45" s="20">
        <f>+FY18Projected!K45-'FY17Actuals(NewParam)'!K45</f>
        <v>-2.4331805289052113</v>
      </c>
      <c r="L45" s="20">
        <f>+FY18Projected!L45-'FY17Actuals(NewParam)'!L45</f>
        <v>-29.198166346862308</v>
      </c>
      <c r="M45" s="20">
        <f>+FY18Projected!M45-'FY17Actuals(NewParam)'!M45</f>
        <v>-7.2995415867155771</v>
      </c>
      <c r="N45" s="20">
        <f>+FY18Projected!N45-'FY17Actuals(NewParam)'!N45</f>
        <v>0</v>
      </c>
      <c r="O45" s="20">
        <f>+FY18Projected!O45-'FY17Actuals(NewParam)'!O45</f>
        <v>-0.4866361057810451</v>
      </c>
      <c r="P45" s="20">
        <f>+FY18Projected!P45-'FY17Actuals(NewParam)'!P45</f>
        <v>-263.69715641036601</v>
      </c>
      <c r="Q45" s="20">
        <f>+FY18Projected!Q45-'FY17Actuals(NewParam)'!Q45</f>
        <v>0</v>
      </c>
      <c r="R45" s="20">
        <f>+FY18Projected!R45-'FY17Actuals(NewParam)'!R45</f>
        <v>-92.560620500082223</v>
      </c>
      <c r="S45" s="20">
        <f>+FY18Projected!S45-'FY17Actuals(NewParam)'!S45</f>
        <v>-9993.1016303799115</v>
      </c>
      <c r="T45" s="20">
        <f t="shared" si="2"/>
        <v>-11311.901292719973</v>
      </c>
    </row>
    <row r="46" spans="1:20" x14ac:dyDescent="0.25">
      <c r="A46" s="19" t="s">
        <v>4</v>
      </c>
      <c r="B46" s="20">
        <f>+FY18Projected!B46-'FY17Actuals(NewParam)'!B46</f>
        <v>0</v>
      </c>
      <c r="C46" s="20">
        <f>+FY18Projected!C46-'FY17Actuals(NewParam)'!C46</f>
        <v>0</v>
      </c>
      <c r="D46" s="20">
        <f>+FY18Projected!D46-'FY17Actuals(NewParam)'!D46</f>
        <v>0</v>
      </c>
      <c r="E46" s="20">
        <f>+FY18Projected!E46-'FY17Actuals(NewParam)'!E46</f>
        <v>0</v>
      </c>
      <c r="F46" s="20">
        <f>+FY18Projected!F46-'FY17Actuals(NewParam)'!F46</f>
        <v>0</v>
      </c>
      <c r="G46" s="20">
        <f>+FY18Projected!G46-'FY17Actuals(NewParam)'!G46</f>
        <v>0</v>
      </c>
      <c r="H46" s="20">
        <f>+FY18Projected!H46-'FY17Actuals(NewParam)'!H46</f>
        <v>0</v>
      </c>
      <c r="I46" s="20">
        <f>+FY18Projected!I46-'FY17Actuals(NewParam)'!I46</f>
        <v>-16.137532824157006</v>
      </c>
      <c r="J46" s="20">
        <f>+FY18Projected!J46-'FY17Actuals(NewParam)'!J46</f>
        <v>0</v>
      </c>
      <c r="K46" s="20">
        <f>+FY18Projected!K46-'FY17Actuals(NewParam)'!K46</f>
        <v>-10.758355216104746</v>
      </c>
      <c r="L46" s="20">
        <f>+FY18Projected!L46-'FY17Actuals(NewParam)'!L46</f>
        <v>-43.03342086441944</v>
      </c>
      <c r="M46" s="20">
        <f>+FY18Projected!M46-'FY17Actuals(NewParam)'!M46</f>
        <v>-17.213368345767549</v>
      </c>
      <c r="N46" s="20">
        <f>+FY18Projected!N46-'FY17Actuals(NewParam)'!N46</f>
        <v>0</v>
      </c>
      <c r="O46" s="20">
        <f>+FY18Projected!O46-'FY17Actuals(NewParam)'!O46</f>
        <v>0</v>
      </c>
      <c r="P46" s="20">
        <f>+FY18Projected!P46-'FY17Actuals(NewParam)'!P46</f>
        <v>-334.58484722085996</v>
      </c>
      <c r="Q46" s="20">
        <f>+FY18Projected!Q46-'FY17Actuals(NewParam)'!Q46</f>
        <v>-16471.504445130704</v>
      </c>
      <c r="R46" s="20">
        <f>+FY18Projected!R46-'FY17Actuals(NewParam)'!R46</f>
        <v>-538.42878267800552</v>
      </c>
      <c r="S46" s="20">
        <f>+FY18Projected!S46-'FY17Actuals(NewParam)'!S46</f>
        <v>-266.08639955992112</v>
      </c>
      <c r="T46" s="20">
        <f t="shared" si="2"/>
        <v>-17697.74715183994</v>
      </c>
    </row>
    <row r="47" spans="1:20" x14ac:dyDescent="0.25">
      <c r="A47" s="19" t="s">
        <v>87</v>
      </c>
      <c r="B47" s="20">
        <f>+FY18Projected!B47-'FY17Actuals(NewParam)'!B47</f>
        <v>0</v>
      </c>
      <c r="C47" s="20">
        <f>+FY18Projected!C47-'FY17Actuals(NewParam)'!C47</f>
        <v>0</v>
      </c>
      <c r="D47" s="20">
        <f>+FY18Projected!D47-'FY17Actuals(NewParam)'!D47</f>
        <v>2.5566894724729536</v>
      </c>
      <c r="E47" s="20">
        <f>+FY18Projected!E47-'FY17Actuals(NewParam)'!E47</f>
        <v>12.783447362364313</v>
      </c>
      <c r="F47" s="20">
        <f>+FY18Projected!F47-'FY17Actuals(NewParam)'!F47</f>
        <v>0</v>
      </c>
      <c r="G47" s="20">
        <f>+FY18Projected!G47-'FY17Actuals(NewParam)'!G47</f>
        <v>0</v>
      </c>
      <c r="H47" s="20">
        <f>+FY18Projected!H47-'FY17Actuals(NewParam)'!H47</f>
        <v>6.3917236811821567</v>
      </c>
      <c r="I47" s="20">
        <f>+FY18Projected!I47-'FY17Actuals(NewParam)'!I47</f>
        <v>0</v>
      </c>
      <c r="J47" s="20">
        <f>+FY18Projected!J47-'FY17Actuals(NewParam)'!J47</f>
        <v>5.1133789449459073</v>
      </c>
      <c r="K47" s="20">
        <f>+FY18Projected!K47-'FY17Actuals(NewParam)'!K47</f>
        <v>0</v>
      </c>
      <c r="L47" s="20">
        <f>+FY18Projected!L47-'FY17Actuals(NewParam)'!L47</f>
        <v>0</v>
      </c>
      <c r="M47" s="20">
        <f>+FY18Projected!M47-'FY17Actuals(NewParam)'!M47</f>
        <v>12.783447362364313</v>
      </c>
      <c r="N47" s="20">
        <f>+FY18Projected!N47-'FY17Actuals(NewParam)'!N47</f>
        <v>0</v>
      </c>
      <c r="O47" s="20">
        <f>+FY18Projected!O47-'FY17Actuals(NewParam)'!O47</f>
        <v>1.27834473623642</v>
      </c>
      <c r="P47" s="20">
        <f>+FY18Projected!P47-'FY17Actuals(NewParam)'!P47</f>
        <v>2692.1940145139815</v>
      </c>
      <c r="Q47" s="20">
        <f>+FY18Projected!Q47-'FY17Actuals(NewParam)'!Q47</f>
        <v>207.09184727030515</v>
      </c>
      <c r="R47" s="20">
        <f>+FY18Projected!R47-'FY17Actuals(NewParam)'!R47</f>
        <v>22372.311228874139</v>
      </c>
      <c r="S47" s="20">
        <f>+FY18Projected!S47-'FY17Actuals(NewParam)'!S47</f>
        <v>203.25681306159822</v>
      </c>
      <c r="T47" s="20">
        <f t="shared" si="2"/>
        <v>25515.760935279592</v>
      </c>
    </row>
    <row r="48" spans="1:20" x14ac:dyDescent="0.25">
      <c r="A48" s="19" t="s">
        <v>73</v>
      </c>
      <c r="B48" s="20">
        <f>+FY18Projected!B48-'FY17Actuals(NewParam)'!B48</f>
        <v>0</v>
      </c>
      <c r="C48" s="20">
        <f>+FY18Projected!C48-'FY17Actuals(NewParam)'!C48</f>
        <v>0</v>
      </c>
      <c r="D48" s="20">
        <f>+FY18Projected!D48-'FY17Actuals(NewParam)'!D48</f>
        <v>0</v>
      </c>
      <c r="E48" s="20">
        <f>+FY18Projected!E48-'FY17Actuals(NewParam)'!E48</f>
        <v>0</v>
      </c>
      <c r="F48" s="20">
        <f>+FY18Projected!F48-'FY17Actuals(NewParam)'!F48</f>
        <v>0</v>
      </c>
      <c r="G48" s="20">
        <f>+FY18Projected!G48-'FY17Actuals(NewParam)'!G48</f>
        <v>0</v>
      </c>
      <c r="H48" s="20">
        <f>+FY18Projected!H48-'FY17Actuals(NewParam)'!H48</f>
        <v>0</v>
      </c>
      <c r="I48" s="20">
        <f>+FY18Projected!I48-'FY17Actuals(NewParam)'!I48</f>
        <v>0</v>
      </c>
      <c r="J48" s="20">
        <f>+FY18Projected!J48-'FY17Actuals(NewParam)'!J48</f>
        <v>0</v>
      </c>
      <c r="K48" s="20">
        <f>+FY18Projected!K48-'FY17Actuals(NewParam)'!K48</f>
        <v>0</v>
      </c>
      <c r="L48" s="20">
        <f>+FY18Projected!L48-'FY17Actuals(NewParam)'!L48</f>
        <v>0</v>
      </c>
      <c r="M48" s="20">
        <f>+FY18Projected!M48-'FY17Actuals(NewParam)'!M48</f>
        <v>120.84452406794662</v>
      </c>
      <c r="N48" s="20">
        <f>+FY18Projected!N48-'FY17Actuals(NewParam)'!N48</f>
        <v>0</v>
      </c>
      <c r="O48" s="20">
        <f>+FY18Projected!O48-'FY17Actuals(NewParam)'!O48</f>
        <v>77132.642822089605</v>
      </c>
      <c r="P48" s="20">
        <f>+FY18Projected!P48-'FY17Actuals(NewParam)'!P48</f>
        <v>4.8337809627178103</v>
      </c>
      <c r="Q48" s="20">
        <f>+FY18Projected!Q48-'FY17Actuals(NewParam)'!Q48</f>
        <v>0</v>
      </c>
      <c r="R48" s="20">
        <f>+FY18Projected!R48-'FY17Actuals(NewParam)'!R48</f>
        <v>0</v>
      </c>
      <c r="S48" s="20">
        <f>+FY18Projected!S48-'FY17Actuals(NewParam)'!S48</f>
        <v>0</v>
      </c>
      <c r="T48" s="20">
        <f t="shared" si="2"/>
        <v>77258.32112712026</v>
      </c>
    </row>
    <row r="49" spans="1:20" x14ac:dyDescent="0.25">
      <c r="A49" s="19" t="s">
        <v>59</v>
      </c>
      <c r="B49" s="20">
        <f>+FY18Projected!B49-'FY17Actuals(NewParam)'!B49</f>
        <v>0</v>
      </c>
      <c r="C49" s="20">
        <f>+FY18Projected!C49-'FY17Actuals(NewParam)'!C49</f>
        <v>0</v>
      </c>
      <c r="D49" s="20">
        <f>+FY18Projected!D49-'FY17Actuals(NewParam)'!D49</f>
        <v>0</v>
      </c>
      <c r="E49" s="20">
        <f>+FY18Projected!E49-'FY17Actuals(NewParam)'!E49</f>
        <v>87.711190246793194</v>
      </c>
      <c r="F49" s="20">
        <f>+FY18Projected!F49-'FY17Actuals(NewParam)'!F49</f>
        <v>0</v>
      </c>
      <c r="G49" s="20">
        <f>+FY18Projected!G49-'FY17Actuals(NewParam)'!G49</f>
        <v>0</v>
      </c>
      <c r="H49" s="20">
        <f>+FY18Projected!H49-'FY17Actuals(NewParam)'!H49</f>
        <v>0</v>
      </c>
      <c r="I49" s="20">
        <f>+FY18Projected!I49-'FY17Actuals(NewParam)'!I49</f>
        <v>13.156678537018934</v>
      </c>
      <c r="J49" s="20">
        <f>+FY18Projected!J49-'FY17Actuals(NewParam)'!J49</f>
        <v>0</v>
      </c>
      <c r="K49" s="20">
        <f>+FY18Projected!K49-'FY17Actuals(NewParam)'!K49</f>
        <v>0</v>
      </c>
      <c r="L49" s="20">
        <f>+FY18Projected!L49-'FY17Actuals(NewParam)'!L49</f>
        <v>0</v>
      </c>
      <c r="M49" s="20">
        <f>+FY18Projected!M49-'FY17Actuals(NewParam)'!M49</f>
        <v>0</v>
      </c>
      <c r="N49" s="20">
        <f>+FY18Projected!N49-'FY17Actuals(NewParam)'!N49</f>
        <v>0</v>
      </c>
      <c r="O49" s="20">
        <f>+FY18Projected!O49-'FY17Actuals(NewParam)'!O49</f>
        <v>11941.597876292071</v>
      </c>
      <c r="P49" s="20">
        <f>+FY18Projected!P49-'FY17Actuals(NewParam)'!P49</f>
        <v>144.7234639072085</v>
      </c>
      <c r="Q49" s="20">
        <f>+FY18Projected!Q49-'FY17Actuals(NewParam)'!Q49</f>
        <v>0</v>
      </c>
      <c r="R49" s="20">
        <f>+FY18Projected!R49-'FY17Actuals(NewParam)'!R49</f>
        <v>0</v>
      </c>
      <c r="S49" s="20">
        <f>+FY18Projected!S49-'FY17Actuals(NewParam)'!S49</f>
        <v>13.156678537018934</v>
      </c>
      <c r="T49" s="20">
        <f t="shared" si="2"/>
        <v>12200.345887520112</v>
      </c>
    </row>
    <row r="50" spans="1:20" x14ac:dyDescent="0.25">
      <c r="A50" s="19" t="s">
        <v>55</v>
      </c>
      <c r="B50" s="20">
        <f>+FY18Projected!B50-'FY17Actuals(NewParam)'!B50</f>
        <v>0</v>
      </c>
      <c r="C50" s="20">
        <f>+FY18Projected!C50-'FY17Actuals(NewParam)'!C50</f>
        <v>0</v>
      </c>
      <c r="D50" s="20">
        <f>+FY18Projected!D50-'FY17Actuals(NewParam)'!D50</f>
        <v>0</v>
      </c>
      <c r="E50" s="20">
        <f>+FY18Projected!E50-'FY17Actuals(NewParam)'!E50</f>
        <v>157.84396429451272</v>
      </c>
      <c r="F50" s="20">
        <f>+FY18Projected!F50-'FY17Actuals(NewParam)'!F50</f>
        <v>0</v>
      </c>
      <c r="G50" s="20">
        <f>+FY18Projected!G50-'FY17Actuals(NewParam)'!G50</f>
        <v>0</v>
      </c>
      <c r="H50" s="20">
        <f>+FY18Projected!H50-'FY17Actuals(NewParam)'!H50</f>
        <v>0</v>
      </c>
      <c r="I50" s="20">
        <f>+FY18Projected!I50-'FY17Actuals(NewParam)'!I50</f>
        <v>0</v>
      </c>
      <c r="J50" s="20">
        <f>+FY18Projected!J50-'FY17Actuals(NewParam)'!J50</f>
        <v>0</v>
      </c>
      <c r="K50" s="20">
        <f>+FY18Projected!K50-'FY17Actuals(NewParam)'!K50</f>
        <v>0</v>
      </c>
      <c r="L50" s="20">
        <f>+FY18Projected!L50-'FY17Actuals(NewParam)'!L50</f>
        <v>0</v>
      </c>
      <c r="M50" s="20">
        <f>+FY18Projected!M50-'FY17Actuals(NewParam)'!M50</f>
        <v>0</v>
      </c>
      <c r="N50" s="20">
        <f>+FY18Projected!N50-'FY17Actuals(NewParam)'!N50</f>
        <v>0</v>
      </c>
      <c r="O50" s="20">
        <f>+FY18Projected!O50-'FY17Actuals(NewParam)'!O50</f>
        <v>0</v>
      </c>
      <c r="P50" s="20">
        <f>+FY18Projected!P50-'FY17Actuals(NewParam)'!P50</f>
        <v>787286.23290996067</v>
      </c>
      <c r="Q50" s="20">
        <f>+FY18Projected!Q50-'FY17Actuals(NewParam)'!Q50</f>
        <v>0</v>
      </c>
      <c r="R50" s="20">
        <f>+FY18Projected!R50-'FY17Actuals(NewParam)'!R50</f>
        <v>0</v>
      </c>
      <c r="S50" s="20">
        <f>+FY18Projected!S50-'FY17Actuals(NewParam)'!S50</f>
        <v>1578.4396429451372</v>
      </c>
      <c r="T50" s="20">
        <f t="shared" si="2"/>
        <v>789022.51651720039</v>
      </c>
    </row>
    <row r="51" spans="1:20" x14ac:dyDescent="0.25">
      <c r="A51" s="19" t="s">
        <v>399</v>
      </c>
      <c r="B51" s="20">
        <f t="shared" ref="B51:S51" si="3">SUM(B28:B50)</f>
        <v>2319.1787703249943</v>
      </c>
      <c r="C51" s="20">
        <f t="shared" si="3"/>
        <v>-15680.411125465866</v>
      </c>
      <c r="D51" s="20">
        <f t="shared" si="3"/>
        <v>836110.43543282349</v>
      </c>
      <c r="E51" s="20">
        <f t="shared" si="3"/>
        <v>177701.12979674496</v>
      </c>
      <c r="F51" s="20">
        <f t="shared" si="3"/>
        <v>79925.517496817745</v>
      </c>
      <c r="G51" s="20">
        <f t="shared" si="3"/>
        <v>243821.85989722327</v>
      </c>
      <c r="H51" s="20">
        <f t="shared" si="3"/>
        <v>63984.830794596055</v>
      </c>
      <c r="I51" s="20">
        <f t="shared" si="3"/>
        <v>-3150.9530730774932</v>
      </c>
      <c r="J51" s="20">
        <f t="shared" si="3"/>
        <v>31936.040962970656</v>
      </c>
      <c r="K51" s="20">
        <f t="shared" si="3"/>
        <v>83143.30437860993</v>
      </c>
      <c r="L51" s="20">
        <f t="shared" si="3"/>
        <v>291077.2523005454</v>
      </c>
      <c r="M51" s="20">
        <f t="shared" si="3"/>
        <v>231824.12202605166</v>
      </c>
      <c r="N51" s="20">
        <f t="shared" si="3"/>
        <v>21156.033701475251</v>
      </c>
      <c r="O51" s="20">
        <f t="shared" si="3"/>
        <v>89174.298566695375</v>
      </c>
      <c r="P51" s="20">
        <f t="shared" si="3"/>
        <v>804136.59342397808</v>
      </c>
      <c r="Q51" s="20">
        <f t="shared" si="3"/>
        <v>1411.1716143161902</v>
      </c>
      <c r="R51" s="20">
        <f t="shared" si="3"/>
        <v>19298.126447336606</v>
      </c>
      <c r="S51" s="20">
        <f t="shared" si="3"/>
        <v>32490.931159801275</v>
      </c>
      <c r="T51" s="20">
        <f t="shared" si="2"/>
        <v>2990679.4625717676</v>
      </c>
    </row>
    <row r="53" spans="1:20" ht="45" x14ac:dyDescent="0.25">
      <c r="A53" s="22" t="s">
        <v>463</v>
      </c>
      <c r="B53" s="21" t="s">
        <v>379</v>
      </c>
      <c r="C53" s="21" t="s">
        <v>382</v>
      </c>
      <c r="D53" s="21" t="s">
        <v>394</v>
      </c>
      <c r="E53" s="21" t="s">
        <v>390</v>
      </c>
      <c r="F53" s="21" t="s">
        <v>380</v>
      </c>
      <c r="G53" s="21" t="s">
        <v>391</v>
      </c>
      <c r="H53" s="21" t="s">
        <v>383</v>
      </c>
      <c r="I53" s="21" t="s">
        <v>392</v>
      </c>
      <c r="J53" s="21" t="s">
        <v>384</v>
      </c>
      <c r="K53" s="21" t="s">
        <v>385</v>
      </c>
      <c r="L53" s="21" t="s">
        <v>386</v>
      </c>
      <c r="M53" s="21" t="s">
        <v>387</v>
      </c>
      <c r="N53" s="21" t="s">
        <v>377</v>
      </c>
      <c r="O53" s="21" t="s">
        <v>378</v>
      </c>
      <c r="P53" s="21" t="s">
        <v>393</v>
      </c>
      <c r="Q53" s="21" t="s">
        <v>381</v>
      </c>
      <c r="R53" s="21" t="s">
        <v>389</v>
      </c>
      <c r="S53" s="21" t="s">
        <v>388</v>
      </c>
      <c r="T53" s="21" t="s">
        <v>399</v>
      </c>
    </row>
    <row r="54" spans="1:20" x14ac:dyDescent="0.25">
      <c r="A54" s="19" t="s">
        <v>33</v>
      </c>
      <c r="B54" s="20">
        <f>+FY18Projected!B54-'FY17Actuals(NewParam)'!B54</f>
        <v>0</v>
      </c>
      <c r="C54" s="20">
        <f>+FY18Projected!C54-'FY17Actuals(NewParam)'!C54</f>
        <v>5403.2764714262448</v>
      </c>
      <c r="D54" s="20">
        <f>+FY18Projected!D54-'FY17Actuals(NewParam)'!D54</f>
        <v>231010.85098605603</v>
      </c>
      <c r="E54" s="20">
        <f>+FY18Projected!E54-'FY17Actuals(NewParam)'!E54</f>
        <v>39402.354576246813</v>
      </c>
      <c r="F54" s="20">
        <f>+FY18Projected!F54-'FY17Actuals(NewParam)'!F54</f>
        <v>6400.8044353818987</v>
      </c>
      <c r="G54" s="20">
        <f>+FY18Projected!G54-'FY17Actuals(NewParam)'!G54</f>
        <v>41397.410504157655</v>
      </c>
      <c r="H54" s="20">
        <f>+FY18Projected!H54-'FY17Actuals(NewParam)'!H54</f>
        <v>12676.917875269428</v>
      </c>
      <c r="I54" s="20">
        <f>+FY18Projected!I54-'FY17Actuals(NewParam)'!I54</f>
        <v>0</v>
      </c>
      <c r="J54" s="20">
        <f>+FY18Projected!J54-'FY17Actuals(NewParam)'!J54</f>
        <v>5860.4767882393207</v>
      </c>
      <c r="K54" s="20">
        <f>+FY18Projected!K54-'FY17Actuals(NewParam)'!K54</f>
        <v>0</v>
      </c>
      <c r="L54" s="20">
        <f>+FY18Projected!L54-'FY17Actuals(NewParam)'!L54</f>
        <v>0</v>
      </c>
      <c r="M54" s="20">
        <f>+FY18Projected!M54-'FY17Actuals(NewParam)'!M54</f>
        <v>1995.0559279112495</v>
      </c>
      <c r="N54" s="20">
        <f>+FY18Projected!N54-'FY17Actuals(NewParam)'!N54</f>
        <v>290.94565615372267</v>
      </c>
      <c r="O54" s="20">
        <f>+FY18Projected!O54-'FY17Actuals(NewParam)'!O54</f>
        <v>0</v>
      </c>
      <c r="P54" s="20">
        <f>+FY18Projected!P54-'FY17Actuals(NewParam)'!P54</f>
        <v>10806.55294285249</v>
      </c>
      <c r="Q54" s="20">
        <f>+FY18Projected!Q54-'FY17Actuals(NewParam)'!Q54</f>
        <v>5735.7857927448349</v>
      </c>
      <c r="R54" s="20">
        <f>+FY18Projected!R54-'FY17Actuals(NewParam)'!R54</f>
        <v>0</v>
      </c>
      <c r="S54" s="20">
        <f>+FY18Projected!S54-'FY17Actuals(NewParam)'!S54</f>
        <v>10515.607286698883</v>
      </c>
      <c r="T54" s="20">
        <f t="shared" ref="T54:T77" si="4">SUM(B54:S54)</f>
        <v>371496.03924313857</v>
      </c>
    </row>
    <row r="55" spans="1:20" x14ac:dyDescent="0.25">
      <c r="A55" s="19" t="s">
        <v>28</v>
      </c>
      <c r="B55" s="20">
        <f>+FY18Projected!B55-'FY17Actuals(NewParam)'!B55</f>
        <v>0</v>
      </c>
      <c r="C55" s="20">
        <f>+FY18Projected!C55-'FY17Actuals(NewParam)'!C55</f>
        <v>-261.8319511211339</v>
      </c>
      <c r="D55" s="20">
        <f>+FY18Projected!D55-'FY17Actuals(NewParam)'!D55</f>
        <v>-26445.027063234244</v>
      </c>
      <c r="E55" s="20">
        <f>+FY18Projected!E55-'FY17Actuals(NewParam)'!E55</f>
        <v>-1130.0115785227827</v>
      </c>
      <c r="F55" s="20">
        <f>+FY18Projected!F55-'FY17Actuals(NewParam)'!F55</f>
        <v>0</v>
      </c>
      <c r="G55" s="20">
        <f>+FY18Projected!G55-'FY17Actuals(NewParam)'!G55</f>
        <v>-1672.0496527735522</v>
      </c>
      <c r="H55" s="20">
        <f>+FY18Projected!H55-'FY17Actuals(NewParam)'!H55</f>
        <v>0</v>
      </c>
      <c r="I55" s="20">
        <f>+FY18Projected!I55-'FY17Actuals(NewParam)'!I55</f>
        <v>-229.67715010625579</v>
      </c>
      <c r="J55" s="20">
        <f>+FY18Projected!J55-'FY17Actuals(NewParam)'!J55</f>
        <v>-762.52813835276902</v>
      </c>
      <c r="K55" s="20">
        <f>+FY18Projected!K55-'FY17Actuals(NewParam)'!K55</f>
        <v>-18.374172008500636</v>
      </c>
      <c r="L55" s="20">
        <f>+FY18Projected!L55-'FY17Actuals(NewParam)'!L55</f>
        <v>-280.20612312963567</v>
      </c>
      <c r="M55" s="20">
        <f>+FY18Projected!M55-'FY17Actuals(NewParam)'!M55</f>
        <v>0</v>
      </c>
      <c r="N55" s="20">
        <f>+FY18Projected!N55-'FY17Actuals(NewParam)'!N55</f>
        <v>0</v>
      </c>
      <c r="O55" s="20">
        <f>+FY18Projected!O55-'FY17Actuals(NewParam)'!O55</f>
        <v>0</v>
      </c>
      <c r="P55" s="20">
        <f>+FY18Projected!P55-'FY17Actuals(NewParam)'!P55</f>
        <v>-5806.238354686182</v>
      </c>
      <c r="Q55" s="20">
        <f>+FY18Projected!Q55-'FY17Actuals(NewParam)'!Q55</f>
        <v>0</v>
      </c>
      <c r="R55" s="20">
        <f>+FY18Projected!R55-'FY17Actuals(NewParam)'!R55</f>
        <v>-918.70860042502318</v>
      </c>
      <c r="S55" s="20">
        <f>+FY18Projected!S55-'FY17Actuals(NewParam)'!S55</f>
        <v>0</v>
      </c>
      <c r="T55" s="20">
        <f t="shared" si="4"/>
        <v>-37524.652784360085</v>
      </c>
    </row>
    <row r="56" spans="1:20" x14ac:dyDescent="0.25">
      <c r="A56" s="19" t="s">
        <v>198</v>
      </c>
      <c r="B56" s="20">
        <f>+FY18Projected!B56-'FY17Actuals(NewParam)'!B56</f>
        <v>0</v>
      </c>
      <c r="C56" s="20">
        <f>+FY18Projected!C56-'FY17Actuals(NewParam)'!C56</f>
        <v>0</v>
      </c>
      <c r="D56" s="20">
        <f>+FY18Projected!D56-'FY17Actuals(NewParam)'!D56</f>
        <v>-132.51934580037778</v>
      </c>
      <c r="E56" s="20">
        <f>+FY18Projected!E56-'FY17Actuals(NewParam)'!E56</f>
        <v>0</v>
      </c>
      <c r="F56" s="20">
        <f>+FY18Projected!F56-'FY17Actuals(NewParam)'!F56</f>
        <v>0</v>
      </c>
      <c r="G56" s="20">
        <f>+FY18Projected!G56-'FY17Actuals(NewParam)'!G56</f>
        <v>-220.86557633396478</v>
      </c>
      <c r="H56" s="20">
        <f>+FY18Projected!H56-'FY17Actuals(NewParam)'!H56</f>
        <v>0</v>
      </c>
      <c r="I56" s="20">
        <f>+FY18Projected!I56-'FY17Actuals(NewParam)'!I56</f>
        <v>-15350.157555210404</v>
      </c>
      <c r="J56" s="20">
        <f>+FY18Projected!J56-'FY17Actuals(NewParam)'!J56</f>
        <v>0</v>
      </c>
      <c r="K56" s="20">
        <f>+FY18Projected!K56-'FY17Actuals(NewParam)'!K56</f>
        <v>0</v>
      </c>
      <c r="L56" s="20">
        <f>+FY18Projected!L56-'FY17Actuals(NewParam)'!L56</f>
        <v>0</v>
      </c>
      <c r="M56" s="20">
        <f>+FY18Projected!M56-'FY17Actuals(NewParam)'!M56</f>
        <v>0</v>
      </c>
      <c r="N56" s="20">
        <f>+FY18Projected!N56-'FY17Actuals(NewParam)'!N56</f>
        <v>0</v>
      </c>
      <c r="O56" s="20">
        <f>+FY18Projected!O56-'FY17Actuals(NewParam)'!O56</f>
        <v>0</v>
      </c>
      <c r="P56" s="20">
        <f>+FY18Projected!P56-'FY17Actuals(NewParam)'!P56</f>
        <v>-2827.079377074755</v>
      </c>
      <c r="Q56" s="20">
        <f>+FY18Projected!Q56-'FY17Actuals(NewParam)'!Q56</f>
        <v>0</v>
      </c>
      <c r="R56" s="20">
        <f>+FY18Projected!R56-'FY17Actuals(NewParam)'!R56</f>
        <v>-198.77901870056667</v>
      </c>
      <c r="S56" s="20">
        <f>+FY18Projected!S56-'FY17Actuals(NewParam)'!S56</f>
        <v>0</v>
      </c>
      <c r="T56" s="20">
        <f t="shared" si="4"/>
        <v>-18729.400873120067</v>
      </c>
    </row>
    <row r="57" spans="1:20" x14ac:dyDescent="0.25">
      <c r="A57" s="19" t="s">
        <v>24</v>
      </c>
      <c r="B57" s="20">
        <f>+FY18Projected!B57-'FY17Actuals(NewParam)'!B57</f>
        <v>0</v>
      </c>
      <c r="C57" s="20">
        <f>+FY18Projected!C57-'FY17Actuals(NewParam)'!C57</f>
        <v>0</v>
      </c>
      <c r="D57" s="20">
        <f>+FY18Projected!D57-'FY17Actuals(NewParam)'!D57</f>
        <v>0</v>
      </c>
      <c r="E57" s="20">
        <f>+FY18Projected!E57-'FY17Actuals(NewParam)'!E57</f>
        <v>0</v>
      </c>
      <c r="F57" s="20">
        <f>+FY18Projected!F57-'FY17Actuals(NewParam)'!F57</f>
        <v>0</v>
      </c>
      <c r="G57" s="20">
        <f>+FY18Projected!G57-'FY17Actuals(NewParam)'!G57</f>
        <v>0</v>
      </c>
      <c r="H57" s="20">
        <f>+FY18Projected!H57-'FY17Actuals(NewParam)'!H57</f>
        <v>0</v>
      </c>
      <c r="I57" s="20">
        <f>+FY18Projected!I57-'FY17Actuals(NewParam)'!I57</f>
        <v>0</v>
      </c>
      <c r="J57" s="20">
        <f>+FY18Projected!J57-'FY17Actuals(NewParam)'!J57</f>
        <v>0</v>
      </c>
      <c r="K57" s="20">
        <f>+FY18Projected!K57-'FY17Actuals(NewParam)'!K57</f>
        <v>0</v>
      </c>
      <c r="L57" s="20">
        <f>+FY18Projected!L57-'FY17Actuals(NewParam)'!L57</f>
        <v>0</v>
      </c>
      <c r="M57" s="20">
        <f>+FY18Projected!M57-'FY17Actuals(NewParam)'!M57</f>
        <v>-1053.7108903252083</v>
      </c>
      <c r="N57" s="20">
        <f>+FY18Projected!N57-'FY17Actuals(NewParam)'!N57</f>
        <v>0</v>
      </c>
      <c r="O57" s="20">
        <f>+FY18Projected!O57-'FY17Actuals(NewParam)'!O57</f>
        <v>0</v>
      </c>
      <c r="P57" s="20">
        <f>+FY18Projected!P57-'FY17Actuals(NewParam)'!P57</f>
        <v>-3515.8472281147842</v>
      </c>
      <c r="Q57" s="20">
        <f>+FY18Projected!Q57-'FY17Actuals(NewParam)'!Q57</f>
        <v>0</v>
      </c>
      <c r="R57" s="20">
        <f>+FY18Projected!R57-'FY17Actuals(NewParam)'!R57</f>
        <v>0</v>
      </c>
      <c r="S57" s="20">
        <f>+FY18Projected!S57-'FY17Actuals(NewParam)'!S57</f>
        <v>0</v>
      </c>
      <c r="T57" s="20">
        <f t="shared" si="4"/>
        <v>-4569.5581184399925</v>
      </c>
    </row>
    <row r="58" spans="1:20" x14ac:dyDescent="0.25">
      <c r="A58" s="19" t="s">
        <v>17</v>
      </c>
      <c r="B58" s="20">
        <f>+FY18Projected!B58-'FY17Actuals(NewParam)'!B58</f>
        <v>0</v>
      </c>
      <c r="C58" s="20">
        <f>+FY18Projected!C58-'FY17Actuals(NewParam)'!C58</f>
        <v>21.894521253652783</v>
      </c>
      <c r="D58" s="20">
        <f>+FY18Projected!D58-'FY17Actuals(NewParam)'!D58</f>
        <v>262.7342550438334</v>
      </c>
      <c r="E58" s="20">
        <f>+FY18Projected!E58-'FY17Actuals(NewParam)'!E58</f>
        <v>0</v>
      </c>
      <c r="F58" s="20">
        <f>+FY18Projected!F58-'FY17Actuals(NewParam)'!F58</f>
        <v>14.596347502435151</v>
      </c>
      <c r="G58" s="20">
        <f>+FY18Projected!G58-'FY17Actuals(NewParam)'!G58</f>
        <v>23171.70166011597</v>
      </c>
      <c r="H58" s="20">
        <f>+FY18Projected!H58-'FY17Actuals(NewParam)'!H58</f>
        <v>43.789042507305567</v>
      </c>
      <c r="I58" s="20">
        <f>+FY18Projected!I58-'FY17Actuals(NewParam)'!I58</f>
        <v>21.894521253652783</v>
      </c>
      <c r="J58" s="20">
        <f>+FY18Projected!J58-'FY17Actuals(NewParam)'!J58</f>
        <v>0</v>
      </c>
      <c r="K58" s="20">
        <f>+FY18Projected!K58-'FY17Actuals(NewParam)'!K58</f>
        <v>0</v>
      </c>
      <c r="L58" s="20">
        <f>+FY18Projected!L58-'FY17Actuals(NewParam)'!L58</f>
        <v>7.2981737512175755</v>
      </c>
      <c r="M58" s="20">
        <f>+FY18Projected!M58-'FY17Actuals(NewParam)'!M58</f>
        <v>0</v>
      </c>
      <c r="N58" s="20">
        <f>+FY18Projected!N58-'FY17Actuals(NewParam)'!N58</f>
        <v>0</v>
      </c>
      <c r="O58" s="20">
        <f>+FY18Projected!O58-'FY17Actuals(NewParam)'!O58</f>
        <v>0</v>
      </c>
      <c r="P58" s="20">
        <f>+FY18Projected!P58-'FY17Actuals(NewParam)'!P58</f>
        <v>335.71599255600813</v>
      </c>
      <c r="Q58" s="20">
        <f>+FY18Projected!Q58-'FY17Actuals(NewParam)'!Q58</f>
        <v>1284.4785802143015</v>
      </c>
      <c r="R58" s="20">
        <f>+FY18Projected!R58-'FY17Actuals(NewParam)'!R58</f>
        <v>58.385390009740604</v>
      </c>
      <c r="S58" s="20">
        <f>+FY18Projected!S58-'FY17Actuals(NewParam)'!S58</f>
        <v>372.20686131209732</v>
      </c>
      <c r="T58" s="20">
        <f t="shared" si="4"/>
        <v>25594.695345520217</v>
      </c>
    </row>
    <row r="59" spans="1:20" x14ac:dyDescent="0.25">
      <c r="A59" s="19" t="s">
        <v>190</v>
      </c>
      <c r="B59" s="20">
        <f>+FY18Projected!B59-'FY17Actuals(NewParam)'!B59</f>
        <v>0</v>
      </c>
      <c r="C59" s="20">
        <f>+FY18Projected!C59-'FY17Actuals(NewParam)'!C59</f>
        <v>0</v>
      </c>
      <c r="D59" s="20">
        <f>+FY18Projected!D59-'FY17Actuals(NewParam)'!D59</f>
        <v>0</v>
      </c>
      <c r="E59" s="20">
        <f>+FY18Projected!E59-'FY17Actuals(NewParam)'!E59</f>
        <v>0</v>
      </c>
      <c r="F59" s="20">
        <f>+FY18Projected!F59-'FY17Actuals(NewParam)'!F59</f>
        <v>0</v>
      </c>
      <c r="G59" s="20">
        <f>+FY18Projected!G59-'FY17Actuals(NewParam)'!G59</f>
        <v>0</v>
      </c>
      <c r="H59" s="20">
        <f>+FY18Projected!H59-'FY17Actuals(NewParam)'!H59</f>
        <v>0</v>
      </c>
      <c r="I59" s="20">
        <f>+FY18Projected!I59-'FY17Actuals(NewParam)'!I59</f>
        <v>2045.3410975199949</v>
      </c>
      <c r="J59" s="20">
        <f>+FY18Projected!J59-'FY17Actuals(NewParam)'!J59</f>
        <v>0</v>
      </c>
      <c r="K59" s="20">
        <f>+FY18Projected!K59-'FY17Actuals(NewParam)'!K59</f>
        <v>0</v>
      </c>
      <c r="L59" s="20">
        <f>+FY18Projected!L59-'FY17Actuals(NewParam)'!L59</f>
        <v>0</v>
      </c>
      <c r="M59" s="20">
        <f>+FY18Projected!M59-'FY17Actuals(NewParam)'!M59</f>
        <v>0</v>
      </c>
      <c r="N59" s="20">
        <f>+FY18Projected!N59-'FY17Actuals(NewParam)'!N59</f>
        <v>0</v>
      </c>
      <c r="O59" s="20">
        <f>+FY18Projected!O59-'FY17Actuals(NewParam)'!O59</f>
        <v>0</v>
      </c>
      <c r="P59" s="20">
        <f>+FY18Projected!P59-'FY17Actuals(NewParam)'!P59</f>
        <v>0</v>
      </c>
      <c r="Q59" s="20">
        <f>+FY18Projected!Q59-'FY17Actuals(NewParam)'!Q59</f>
        <v>0</v>
      </c>
      <c r="R59" s="20">
        <f>+FY18Projected!R59-'FY17Actuals(NewParam)'!R59</f>
        <v>0</v>
      </c>
      <c r="S59" s="20">
        <f>+FY18Projected!S59-'FY17Actuals(NewParam)'!S59</f>
        <v>0</v>
      </c>
      <c r="T59" s="20">
        <f t="shared" si="4"/>
        <v>2045.3410975199949</v>
      </c>
    </row>
    <row r="60" spans="1:20" x14ac:dyDescent="0.25">
      <c r="A60" s="19" t="s">
        <v>180</v>
      </c>
      <c r="B60" s="20">
        <f>+FY18Projected!B60-'FY17Actuals(NewParam)'!B60</f>
        <v>0</v>
      </c>
      <c r="C60" s="20">
        <f>+FY18Projected!C60-'FY17Actuals(NewParam)'!C60</f>
        <v>0</v>
      </c>
      <c r="D60" s="20">
        <f>+FY18Projected!D60-'FY17Actuals(NewParam)'!D60</f>
        <v>76.382896700059973</v>
      </c>
      <c r="E60" s="20">
        <f>+FY18Projected!E60-'FY17Actuals(NewParam)'!E60</f>
        <v>0</v>
      </c>
      <c r="F60" s="20">
        <f>+FY18Projected!F60-'FY17Actuals(NewParam)'!F60</f>
        <v>14012.01805019984</v>
      </c>
      <c r="G60" s="20">
        <f>+FY18Projected!G60-'FY17Actuals(NewParam)'!G60</f>
        <v>0</v>
      </c>
      <c r="H60" s="20">
        <f>+FY18Projected!H60-'FY17Actuals(NewParam)'!H60</f>
        <v>0</v>
      </c>
      <c r="I60" s="20">
        <f>+FY18Projected!I60-'FY17Actuals(NewParam)'!I60</f>
        <v>0</v>
      </c>
      <c r="J60" s="20">
        <f>+FY18Projected!J60-'FY17Actuals(NewParam)'!J60</f>
        <v>0</v>
      </c>
      <c r="K60" s="20">
        <f>+FY18Projected!K60-'FY17Actuals(NewParam)'!K60</f>
        <v>0</v>
      </c>
      <c r="L60" s="20">
        <f>+FY18Projected!L60-'FY17Actuals(NewParam)'!L60</f>
        <v>0</v>
      </c>
      <c r="M60" s="20">
        <f>+FY18Projected!M60-'FY17Actuals(NewParam)'!M60</f>
        <v>0</v>
      </c>
      <c r="N60" s="20">
        <f>+FY18Projected!N60-'FY17Actuals(NewParam)'!N60</f>
        <v>0</v>
      </c>
      <c r="O60" s="20">
        <f>+FY18Projected!O60-'FY17Actuals(NewParam)'!O60</f>
        <v>0</v>
      </c>
      <c r="P60" s="20">
        <f>+FY18Projected!P60-'FY17Actuals(NewParam)'!P60</f>
        <v>0</v>
      </c>
      <c r="Q60" s="20">
        <f>+FY18Projected!Q60-'FY17Actuals(NewParam)'!Q60</f>
        <v>0</v>
      </c>
      <c r="R60" s="20">
        <f>+FY18Projected!R60-'FY17Actuals(NewParam)'!R60</f>
        <v>0</v>
      </c>
      <c r="S60" s="20">
        <f>+FY18Projected!S60-'FY17Actuals(NewParam)'!S60</f>
        <v>0</v>
      </c>
      <c r="T60" s="20">
        <f t="shared" si="4"/>
        <v>14088.400946899899</v>
      </c>
    </row>
    <row r="61" spans="1:20" x14ac:dyDescent="0.25">
      <c r="A61" s="19" t="s">
        <v>176</v>
      </c>
      <c r="B61" s="20">
        <f>+FY18Projected!B61-'FY17Actuals(NewParam)'!B61</f>
        <v>0</v>
      </c>
      <c r="C61" s="20">
        <f>+FY18Projected!C61-'FY17Actuals(NewParam)'!C61</f>
        <v>0</v>
      </c>
      <c r="D61" s="20">
        <f>+FY18Projected!D61-'FY17Actuals(NewParam)'!D61</f>
        <v>1.1743823700000036</v>
      </c>
      <c r="E61" s="20">
        <f>+FY18Projected!E61-'FY17Actuals(NewParam)'!E61</f>
        <v>0</v>
      </c>
      <c r="F61" s="20">
        <f>+FY18Projected!F61-'FY17Actuals(NewParam)'!F61</f>
        <v>0</v>
      </c>
      <c r="G61" s="20">
        <f>+FY18Projected!G61-'FY17Actuals(NewParam)'!G61</f>
        <v>0</v>
      </c>
      <c r="H61" s="20">
        <f>+FY18Projected!H61-'FY17Actuals(NewParam)'!H61</f>
        <v>0</v>
      </c>
      <c r="I61" s="20">
        <f>+FY18Projected!I61-'FY17Actuals(NewParam)'!I61</f>
        <v>0</v>
      </c>
      <c r="J61" s="20">
        <f>+FY18Projected!J61-'FY17Actuals(NewParam)'!J61</f>
        <v>1.1743823700000036</v>
      </c>
      <c r="K61" s="20">
        <f>+FY18Projected!K61-'FY17Actuals(NewParam)'!K61</f>
        <v>0</v>
      </c>
      <c r="L61" s="20">
        <f>+FY18Projected!L61-'FY17Actuals(NewParam)'!L61</f>
        <v>0</v>
      </c>
      <c r="M61" s="20">
        <f>+FY18Projected!M61-'FY17Actuals(NewParam)'!M61</f>
        <v>0</v>
      </c>
      <c r="N61" s="20">
        <f>+FY18Projected!N61-'FY17Actuals(NewParam)'!N61</f>
        <v>0</v>
      </c>
      <c r="O61" s="20">
        <f>+FY18Projected!O61-'FY17Actuals(NewParam)'!O61</f>
        <v>0</v>
      </c>
      <c r="P61" s="20">
        <f>+FY18Projected!P61-'FY17Actuals(NewParam)'!P61</f>
        <v>0</v>
      </c>
      <c r="Q61" s="20">
        <f>+FY18Projected!Q61-'FY17Actuals(NewParam)'!Q61</f>
        <v>0</v>
      </c>
      <c r="R61" s="20">
        <f>+FY18Projected!R61-'FY17Actuals(NewParam)'!R61</f>
        <v>0</v>
      </c>
      <c r="S61" s="20">
        <f>+FY18Projected!S61-'FY17Actuals(NewParam)'!S61</f>
        <v>0</v>
      </c>
      <c r="T61" s="20">
        <f t="shared" si="4"/>
        <v>2.3487647400000071</v>
      </c>
    </row>
    <row r="62" spans="1:20" x14ac:dyDescent="0.25">
      <c r="A62" s="19" t="s">
        <v>171</v>
      </c>
      <c r="B62" s="20">
        <f>+FY18Projected!B62-'FY17Actuals(NewParam)'!B62</f>
        <v>0</v>
      </c>
      <c r="C62" s="20">
        <f>+FY18Projected!C62-'FY17Actuals(NewParam)'!C62</f>
        <v>1755.3151966319965</v>
      </c>
      <c r="D62" s="20">
        <f>+FY18Projected!D62-'FY17Actuals(NewParam)'!D62</f>
        <v>1974.7295962109965</v>
      </c>
      <c r="E62" s="20">
        <f>+FY18Projected!E62-'FY17Actuals(NewParam)'!E62</f>
        <v>0</v>
      </c>
      <c r="F62" s="20">
        <f>+FY18Projected!F62-'FY17Actuals(NewParam)'!F62</f>
        <v>0</v>
      </c>
      <c r="G62" s="20">
        <f>+FY18Projected!G62-'FY17Actuals(NewParam)'!G62</f>
        <v>0</v>
      </c>
      <c r="H62" s="20">
        <f>+FY18Projected!H62-'FY17Actuals(NewParam)'!H62</f>
        <v>877.65759831599826</v>
      </c>
      <c r="I62" s="20">
        <f>+FY18Projected!I62-'FY17Actuals(NewParam)'!I62</f>
        <v>0</v>
      </c>
      <c r="J62" s="20">
        <f>+FY18Projected!J62-'FY17Actuals(NewParam)'!J62</f>
        <v>0</v>
      </c>
      <c r="K62" s="20">
        <f>+FY18Projected!K62-'FY17Actuals(NewParam)'!K62</f>
        <v>0</v>
      </c>
      <c r="L62" s="20">
        <f>+FY18Projected!L62-'FY17Actuals(NewParam)'!L62</f>
        <v>74966.586522825062</v>
      </c>
      <c r="M62" s="20">
        <f>+FY18Projected!M62-'FY17Actuals(NewParam)'!M62</f>
        <v>731.38133193000067</v>
      </c>
      <c r="N62" s="20">
        <f>+FY18Projected!N62-'FY17Actuals(NewParam)'!N62</f>
        <v>0</v>
      </c>
      <c r="O62" s="20">
        <f>+FY18Projected!O62-'FY17Actuals(NewParam)'!O62</f>
        <v>0</v>
      </c>
      <c r="P62" s="20">
        <f>+FY18Projected!P62-'FY17Actuals(NewParam)'!P62</f>
        <v>658.24319873700097</v>
      </c>
      <c r="Q62" s="20">
        <f>+FY18Projected!Q62-'FY17Actuals(NewParam)'!Q62</f>
        <v>0</v>
      </c>
      <c r="R62" s="20">
        <f>+FY18Projected!R62-'FY17Actuals(NewParam)'!R62</f>
        <v>0</v>
      </c>
      <c r="S62" s="20">
        <f>+FY18Projected!S62-'FY17Actuals(NewParam)'!S62</f>
        <v>950.79573150900069</v>
      </c>
      <c r="T62" s="20">
        <f t="shared" si="4"/>
        <v>81914.70917616006</v>
      </c>
    </row>
    <row r="63" spans="1:20" x14ac:dyDescent="0.25">
      <c r="A63" s="19" t="s">
        <v>166</v>
      </c>
      <c r="B63" s="20">
        <f>+FY18Projected!B63-'FY17Actuals(NewParam)'!B63</f>
        <v>0</v>
      </c>
      <c r="C63" s="20">
        <f>+FY18Projected!C63-'FY17Actuals(NewParam)'!C63</f>
        <v>0</v>
      </c>
      <c r="D63" s="20">
        <f>+FY18Projected!D63-'FY17Actuals(NewParam)'!D63</f>
        <v>0</v>
      </c>
      <c r="E63" s="20">
        <f>+FY18Projected!E63-'FY17Actuals(NewParam)'!E63</f>
        <v>0</v>
      </c>
      <c r="F63" s="20">
        <f>+FY18Projected!F63-'FY17Actuals(NewParam)'!F63</f>
        <v>0</v>
      </c>
      <c r="G63" s="20">
        <f>+FY18Projected!G63-'FY17Actuals(NewParam)'!G63</f>
        <v>0</v>
      </c>
      <c r="H63" s="20">
        <f>+FY18Projected!H63-'FY17Actuals(NewParam)'!H63</f>
        <v>0</v>
      </c>
      <c r="I63" s="20">
        <f>+FY18Projected!I63-'FY17Actuals(NewParam)'!I63</f>
        <v>0</v>
      </c>
      <c r="J63" s="20">
        <f>+FY18Projected!J63-'FY17Actuals(NewParam)'!J63</f>
        <v>0</v>
      </c>
      <c r="K63" s="20">
        <f>+FY18Projected!K63-'FY17Actuals(NewParam)'!K63</f>
        <v>0</v>
      </c>
      <c r="L63" s="20">
        <f>+FY18Projected!L63-'FY17Actuals(NewParam)'!L63</f>
        <v>0</v>
      </c>
      <c r="M63" s="20">
        <f>+FY18Projected!M63-'FY17Actuals(NewParam)'!M63</f>
        <v>58050.768498750753</v>
      </c>
      <c r="N63" s="20">
        <f>+FY18Projected!N63-'FY17Actuals(NewParam)'!N63</f>
        <v>0</v>
      </c>
      <c r="O63" s="20">
        <f>+FY18Projected!O63-'FY17Actuals(NewParam)'!O63</f>
        <v>0</v>
      </c>
      <c r="P63" s="20">
        <f>+FY18Projected!P63-'FY17Actuals(NewParam)'!P63</f>
        <v>0</v>
      </c>
      <c r="Q63" s="20">
        <f>+FY18Projected!Q63-'FY17Actuals(NewParam)'!Q63</f>
        <v>0</v>
      </c>
      <c r="R63" s="20">
        <f>+FY18Projected!R63-'FY17Actuals(NewParam)'!R63</f>
        <v>0</v>
      </c>
      <c r="S63" s="20">
        <f>+FY18Projected!S63-'FY17Actuals(NewParam)'!S63</f>
        <v>232.82393782921417</v>
      </c>
      <c r="T63" s="20">
        <f t="shared" si="4"/>
        <v>58283.592436579966</v>
      </c>
    </row>
    <row r="64" spans="1:20" x14ac:dyDescent="0.25">
      <c r="A64" s="19" t="s">
        <v>158</v>
      </c>
      <c r="B64" s="20">
        <f>+FY18Projected!B64-'FY17Actuals(NewParam)'!B64</f>
        <v>0</v>
      </c>
      <c r="C64" s="20">
        <f>+FY18Projected!C64-'FY17Actuals(NewParam)'!C64</f>
        <v>0</v>
      </c>
      <c r="D64" s="20">
        <f>+FY18Projected!D64-'FY17Actuals(NewParam)'!D64</f>
        <v>-169.78272057688082</v>
      </c>
      <c r="E64" s="20">
        <f>+FY18Projected!E64-'FY17Actuals(NewParam)'!E64</f>
        <v>0</v>
      </c>
      <c r="F64" s="20">
        <f>+FY18Projected!F64-'FY17Actuals(NewParam)'!F64</f>
        <v>0</v>
      </c>
      <c r="G64" s="20">
        <f>+FY18Projected!G64-'FY17Actuals(NewParam)'!G64</f>
        <v>0</v>
      </c>
      <c r="H64" s="20">
        <f>+FY18Projected!H64-'FY17Actuals(NewParam)'!H64</f>
        <v>-8014.9153265431523</v>
      </c>
      <c r="I64" s="20">
        <f>+FY18Projected!I64-'FY17Actuals(NewParam)'!I64</f>
        <v>0</v>
      </c>
      <c r="J64" s="20">
        <f>+FY18Projected!J64-'FY17Actuals(NewParam)'!J64</f>
        <v>0</v>
      </c>
      <c r="K64" s="20">
        <f>+FY18Projected!K64-'FY17Actuals(NewParam)'!K64</f>
        <v>0</v>
      </c>
      <c r="L64" s="20">
        <f>+FY18Projected!L64-'FY17Actuals(NewParam)'!L64</f>
        <v>0</v>
      </c>
      <c r="M64" s="20">
        <f>+FY18Projected!M64-'FY17Actuals(NewParam)'!M64</f>
        <v>0</v>
      </c>
      <c r="N64" s="20">
        <f>+FY18Projected!N64-'FY17Actuals(NewParam)'!N64</f>
        <v>0</v>
      </c>
      <c r="O64" s="20">
        <f>+FY18Projected!O64-'FY17Actuals(NewParam)'!O64</f>
        <v>0</v>
      </c>
      <c r="P64" s="20">
        <f>+FY18Projected!P64-'FY17Actuals(NewParam)'!P64</f>
        <v>0</v>
      </c>
      <c r="Q64" s="20">
        <f>+FY18Projected!Q64-'FY17Actuals(NewParam)'!Q64</f>
        <v>0</v>
      </c>
      <c r="R64" s="20">
        <f>+FY18Projected!R64-'FY17Actuals(NewParam)'!R64</f>
        <v>0</v>
      </c>
      <c r="S64" s="20">
        <f>+FY18Projected!S64-'FY17Actuals(NewParam)'!S64</f>
        <v>0</v>
      </c>
      <c r="T64" s="20">
        <f t="shared" si="4"/>
        <v>-8184.6980471200332</v>
      </c>
    </row>
    <row r="65" spans="1:20" x14ac:dyDescent="0.25">
      <c r="A65" s="19" t="s">
        <v>150</v>
      </c>
      <c r="B65" s="20">
        <f>+FY18Projected!B65-'FY17Actuals(NewParam)'!B65</f>
        <v>0</v>
      </c>
      <c r="C65" s="20">
        <f>+FY18Projected!C65-'FY17Actuals(NewParam)'!C65</f>
        <v>-13760.167553440202</v>
      </c>
      <c r="D65" s="20">
        <f>+FY18Projected!D65-'FY17Actuals(NewParam)'!D65</f>
        <v>0</v>
      </c>
      <c r="E65" s="20">
        <f>+FY18Projected!E65-'FY17Actuals(NewParam)'!E65</f>
        <v>0</v>
      </c>
      <c r="F65" s="20">
        <f>+FY18Projected!F65-'FY17Actuals(NewParam)'!F65</f>
        <v>0</v>
      </c>
      <c r="G65" s="20">
        <f>+FY18Projected!G65-'FY17Actuals(NewParam)'!G65</f>
        <v>0</v>
      </c>
      <c r="H65" s="20">
        <f>+FY18Projected!H65-'FY17Actuals(NewParam)'!H65</f>
        <v>0</v>
      </c>
      <c r="I65" s="20">
        <f>+FY18Projected!I65-'FY17Actuals(NewParam)'!I65</f>
        <v>0</v>
      </c>
      <c r="J65" s="20">
        <f>+FY18Projected!J65-'FY17Actuals(NewParam)'!J65</f>
        <v>0</v>
      </c>
      <c r="K65" s="20">
        <f>+FY18Projected!K65-'FY17Actuals(NewParam)'!K65</f>
        <v>0</v>
      </c>
      <c r="L65" s="20">
        <f>+FY18Projected!L65-'FY17Actuals(NewParam)'!L65</f>
        <v>0</v>
      </c>
      <c r="M65" s="20">
        <f>+FY18Projected!M65-'FY17Actuals(NewParam)'!M65</f>
        <v>0</v>
      </c>
      <c r="N65" s="20">
        <f>+FY18Projected!N65-'FY17Actuals(NewParam)'!N65</f>
        <v>0</v>
      </c>
      <c r="O65" s="20">
        <f>+FY18Projected!O65-'FY17Actuals(NewParam)'!O65</f>
        <v>0</v>
      </c>
      <c r="P65" s="20">
        <f>+FY18Projected!P65-'FY17Actuals(NewParam)'!P65</f>
        <v>0</v>
      </c>
      <c r="Q65" s="20">
        <f>+FY18Projected!Q65-'FY17Actuals(NewParam)'!Q65</f>
        <v>0</v>
      </c>
      <c r="R65" s="20">
        <f>+FY18Projected!R65-'FY17Actuals(NewParam)'!R65</f>
        <v>0</v>
      </c>
      <c r="S65" s="20">
        <f>+FY18Projected!S65-'FY17Actuals(NewParam)'!S65</f>
        <v>0</v>
      </c>
      <c r="T65" s="20">
        <f t="shared" si="4"/>
        <v>-13760.167553440202</v>
      </c>
    </row>
    <row r="66" spans="1:20" x14ac:dyDescent="0.25">
      <c r="A66" s="19" t="s">
        <v>136</v>
      </c>
      <c r="B66" s="20">
        <f>+FY18Projected!B66-'FY17Actuals(NewParam)'!B66</f>
        <v>0</v>
      </c>
      <c r="C66" s="20">
        <f>+FY18Projected!C66-'FY17Actuals(NewParam)'!C66</f>
        <v>0</v>
      </c>
      <c r="D66" s="20">
        <f>+FY18Projected!D66-'FY17Actuals(NewParam)'!D66</f>
        <v>0</v>
      </c>
      <c r="E66" s="20">
        <f>+FY18Projected!E66-'FY17Actuals(NewParam)'!E66</f>
        <v>0</v>
      </c>
      <c r="F66" s="20">
        <f>+FY18Projected!F66-'FY17Actuals(NewParam)'!F66</f>
        <v>0</v>
      </c>
      <c r="G66" s="20">
        <f>+FY18Projected!G66-'FY17Actuals(NewParam)'!G66</f>
        <v>1639.3521658660611</v>
      </c>
      <c r="H66" s="20">
        <f>+FY18Projected!H66-'FY17Actuals(NewParam)'!H66</f>
        <v>11.793900473856411</v>
      </c>
      <c r="I66" s="20">
        <f>+FY18Projected!I66-'FY17Actuals(NewParam)'!I66</f>
        <v>0</v>
      </c>
      <c r="J66" s="20">
        <f>+FY18Projected!J66-'FY17Actuals(NewParam)'!J66</f>
        <v>0</v>
      </c>
      <c r="K66" s="20">
        <f>+FY18Projected!K66-'FY17Actuals(NewParam)'!K66</f>
        <v>0</v>
      </c>
      <c r="L66" s="20">
        <f>+FY18Projected!L66-'FY17Actuals(NewParam)'!L66</f>
        <v>0</v>
      </c>
      <c r="M66" s="20">
        <f>+FY18Projected!M66-'FY17Actuals(NewParam)'!M66</f>
        <v>0</v>
      </c>
      <c r="N66" s="20">
        <f>+FY18Projected!N66-'FY17Actuals(NewParam)'!N66</f>
        <v>0</v>
      </c>
      <c r="O66" s="20">
        <f>+FY18Projected!O66-'FY17Actuals(NewParam)'!O66</f>
        <v>0</v>
      </c>
      <c r="P66" s="20">
        <f>+FY18Projected!P66-'FY17Actuals(NewParam)'!P66</f>
        <v>153.32070616013152</v>
      </c>
      <c r="Q66" s="20">
        <f>+FY18Projected!Q66-'FY17Actuals(NewParam)'!Q66</f>
        <v>0</v>
      </c>
      <c r="R66" s="20">
        <f>+FY18Projected!R66-'FY17Actuals(NewParam)'!R66</f>
        <v>0</v>
      </c>
      <c r="S66" s="20">
        <f>+FY18Projected!S66-'FY17Actuals(NewParam)'!S66</f>
        <v>0</v>
      </c>
      <c r="T66" s="20">
        <f t="shared" si="4"/>
        <v>1804.466772500049</v>
      </c>
    </row>
    <row r="67" spans="1:20" x14ac:dyDescent="0.25">
      <c r="A67" s="19" t="s">
        <v>10</v>
      </c>
      <c r="B67" s="20">
        <f>+FY18Projected!B67-'FY17Actuals(NewParam)'!B67</f>
        <v>0</v>
      </c>
      <c r="C67" s="20">
        <f>+FY18Projected!C67-'FY17Actuals(NewParam)'!C67</f>
        <v>0</v>
      </c>
      <c r="D67" s="20">
        <f>+FY18Projected!D67-'FY17Actuals(NewParam)'!D67</f>
        <v>0</v>
      </c>
      <c r="E67" s="20">
        <f>+FY18Projected!E67-'FY17Actuals(NewParam)'!E67</f>
        <v>20379.772485226858</v>
      </c>
      <c r="F67" s="20">
        <f>+FY18Projected!F67-'FY17Actuals(NewParam)'!F67</f>
        <v>0</v>
      </c>
      <c r="G67" s="20">
        <f>+FY18Projected!G67-'FY17Actuals(NewParam)'!G67</f>
        <v>80.872113036614792</v>
      </c>
      <c r="H67" s="20">
        <f>+FY18Projected!H67-'FY17Actuals(NewParam)'!H67</f>
        <v>0</v>
      </c>
      <c r="I67" s="20">
        <f>+FY18Projected!I67-'FY17Actuals(NewParam)'!I67</f>
        <v>0</v>
      </c>
      <c r="J67" s="20">
        <f>+FY18Projected!J67-'FY17Actuals(NewParam)'!J67</f>
        <v>0</v>
      </c>
      <c r="K67" s="20">
        <f>+FY18Projected!K67-'FY17Actuals(NewParam)'!K67</f>
        <v>323.48845214645917</v>
      </c>
      <c r="L67" s="20">
        <f>+FY18Projected!L67-'FY17Actuals(NewParam)'!L67</f>
        <v>242.61633910984347</v>
      </c>
      <c r="M67" s="20">
        <f>+FY18Projected!M67-'FY17Actuals(NewParam)'!M67</f>
        <v>0</v>
      </c>
      <c r="N67" s="20">
        <f>+FY18Projected!N67-'FY17Actuals(NewParam)'!N67</f>
        <v>0</v>
      </c>
      <c r="O67" s="20">
        <f>+FY18Projected!O67-'FY17Actuals(NewParam)'!O67</f>
        <v>0</v>
      </c>
      <c r="P67" s="20">
        <f>+FY18Projected!P67-'FY17Actuals(NewParam)'!P67</f>
        <v>0</v>
      </c>
      <c r="Q67" s="20">
        <f>+FY18Projected!Q67-'FY17Actuals(NewParam)'!Q67</f>
        <v>0</v>
      </c>
      <c r="R67" s="20">
        <f>+FY18Projected!R67-'FY17Actuals(NewParam)'!R67</f>
        <v>0</v>
      </c>
      <c r="S67" s="20">
        <f>+FY18Projected!S67-'FY17Actuals(NewParam)'!S67</f>
        <v>0</v>
      </c>
      <c r="T67" s="20">
        <f t="shared" si="4"/>
        <v>21026.749389519777</v>
      </c>
    </row>
    <row r="68" spans="1:20" x14ac:dyDescent="0.25">
      <c r="A68" s="19" t="s">
        <v>114</v>
      </c>
      <c r="B68" s="20">
        <f>+FY18Projected!B68-'FY17Actuals(NewParam)'!B68</f>
        <v>0</v>
      </c>
      <c r="C68" s="20">
        <f>+FY18Projected!C68-'FY17Actuals(NewParam)'!C68</f>
        <v>0</v>
      </c>
      <c r="D68" s="20">
        <f>+FY18Projected!D68-'FY17Actuals(NewParam)'!D68</f>
        <v>24.94116158805582</v>
      </c>
      <c r="E68" s="20">
        <f>+FY18Projected!E68-'FY17Actuals(NewParam)'!E68</f>
        <v>83.13720529352031</v>
      </c>
      <c r="F68" s="20">
        <f>+FY18Projected!F68-'FY17Actuals(NewParam)'!F68</f>
        <v>0</v>
      </c>
      <c r="G68" s="20">
        <f>+FY18Projected!G68-'FY17Actuals(NewParam)'!G68</f>
        <v>0</v>
      </c>
      <c r="H68" s="20">
        <f>+FY18Projected!H68-'FY17Actuals(NewParam)'!H68</f>
        <v>0</v>
      </c>
      <c r="I68" s="20">
        <f>+FY18Projected!I68-'FY17Actuals(NewParam)'!I68</f>
        <v>0</v>
      </c>
      <c r="J68" s="20">
        <f>+FY18Projected!J68-'FY17Actuals(NewParam)'!J68</f>
        <v>0</v>
      </c>
      <c r="K68" s="20">
        <f>+FY18Projected!K68-'FY17Actuals(NewParam)'!K68</f>
        <v>12162.973134441767</v>
      </c>
      <c r="L68" s="20">
        <f>+FY18Projected!L68-'FY17Actuals(NewParam)'!L68</f>
        <v>49.88232317611164</v>
      </c>
      <c r="M68" s="20">
        <f>+FY18Projected!M68-'FY17Actuals(NewParam)'!M68</f>
        <v>0</v>
      </c>
      <c r="N68" s="20">
        <f>+FY18Projected!N68-'FY17Actuals(NewParam)'!N68</f>
        <v>0</v>
      </c>
      <c r="O68" s="20">
        <f>+FY18Projected!O68-'FY17Actuals(NewParam)'!O68</f>
        <v>0</v>
      </c>
      <c r="P68" s="20">
        <f>+FY18Projected!P68-'FY17Actuals(NewParam)'!P68</f>
        <v>0</v>
      </c>
      <c r="Q68" s="20">
        <f>+FY18Projected!Q68-'FY17Actuals(NewParam)'!Q68</f>
        <v>0</v>
      </c>
      <c r="R68" s="20">
        <f>+FY18Projected!R68-'FY17Actuals(NewParam)'!R68</f>
        <v>0</v>
      </c>
      <c r="S68" s="20">
        <f>+FY18Projected!S68-'FY17Actuals(NewParam)'!S68</f>
        <v>0</v>
      </c>
      <c r="T68" s="20">
        <f t="shared" si="4"/>
        <v>12320.933824499454</v>
      </c>
    </row>
    <row r="69" spans="1:20" x14ac:dyDescent="0.25">
      <c r="A69" s="19" t="s">
        <v>119</v>
      </c>
      <c r="B69" s="20">
        <f>+FY18Projected!B69-'FY17Actuals(NewParam)'!B69</f>
        <v>0</v>
      </c>
      <c r="C69" s="20">
        <f>+FY18Projected!C69-'FY17Actuals(NewParam)'!C69</f>
        <v>0</v>
      </c>
      <c r="D69" s="20">
        <f>+FY18Projected!D69-'FY17Actuals(NewParam)'!D69</f>
        <v>0</v>
      </c>
      <c r="E69" s="20">
        <f>+FY18Projected!E69-'FY17Actuals(NewParam)'!E69</f>
        <v>0</v>
      </c>
      <c r="F69" s="20">
        <f>+FY18Projected!F69-'FY17Actuals(NewParam)'!F69</f>
        <v>0</v>
      </c>
      <c r="G69" s="20">
        <f>+FY18Projected!G69-'FY17Actuals(NewParam)'!G69</f>
        <v>0</v>
      </c>
      <c r="H69" s="20">
        <f>+FY18Projected!H69-'FY17Actuals(NewParam)'!H69</f>
        <v>0</v>
      </c>
      <c r="I69" s="20">
        <f>+FY18Projected!I69-'FY17Actuals(NewParam)'!I69</f>
        <v>0</v>
      </c>
      <c r="J69" s="20">
        <f>+FY18Projected!J69-'FY17Actuals(NewParam)'!J69</f>
        <v>0</v>
      </c>
      <c r="K69" s="20">
        <f>+FY18Projected!K69-'FY17Actuals(NewParam)'!K69</f>
        <v>8600.1043312799884</v>
      </c>
      <c r="L69" s="20">
        <f>+FY18Projected!L69-'FY17Actuals(NewParam)'!L69</f>
        <v>0</v>
      </c>
      <c r="M69" s="20">
        <f>+FY18Projected!M69-'FY17Actuals(NewParam)'!M69</f>
        <v>0</v>
      </c>
      <c r="N69" s="20">
        <f>+FY18Projected!N69-'FY17Actuals(NewParam)'!N69</f>
        <v>0</v>
      </c>
      <c r="O69" s="20">
        <f>+FY18Projected!O69-'FY17Actuals(NewParam)'!O69</f>
        <v>0</v>
      </c>
      <c r="P69" s="20">
        <f>+FY18Projected!P69-'FY17Actuals(NewParam)'!P69</f>
        <v>0</v>
      </c>
      <c r="Q69" s="20">
        <f>+FY18Projected!Q69-'FY17Actuals(NewParam)'!Q69</f>
        <v>0</v>
      </c>
      <c r="R69" s="20">
        <f>+FY18Projected!R69-'FY17Actuals(NewParam)'!R69</f>
        <v>0</v>
      </c>
      <c r="S69" s="20">
        <f>+FY18Projected!S69-'FY17Actuals(NewParam)'!S69</f>
        <v>0</v>
      </c>
      <c r="T69" s="20">
        <f t="shared" si="4"/>
        <v>8600.1043312799884</v>
      </c>
    </row>
    <row r="70" spans="1:20" x14ac:dyDescent="0.25">
      <c r="A70" s="19" t="s">
        <v>106</v>
      </c>
      <c r="B70" s="20">
        <f>+FY18Projected!B70-'FY17Actuals(NewParam)'!B70</f>
        <v>0</v>
      </c>
      <c r="C70" s="20">
        <f>+FY18Projected!C70-'FY17Actuals(NewParam)'!C70</f>
        <v>0</v>
      </c>
      <c r="D70" s="20">
        <f>+FY18Projected!D70-'FY17Actuals(NewParam)'!D70</f>
        <v>-8.6992044976846046</v>
      </c>
      <c r="E70" s="20">
        <f>+FY18Projected!E70-'FY17Actuals(NewParam)'!E70</f>
        <v>0</v>
      </c>
      <c r="F70" s="20">
        <f>+FY18Projected!F70-'FY17Actuals(NewParam)'!F70</f>
        <v>0</v>
      </c>
      <c r="G70" s="20">
        <f>+FY18Projected!G70-'FY17Actuals(NewParam)'!G70</f>
        <v>-2.4854869993383772</v>
      </c>
      <c r="H70" s="20">
        <f>+FY18Projected!H70-'FY17Actuals(NewParam)'!H70</f>
        <v>0</v>
      </c>
      <c r="I70" s="20">
        <f>+FY18Projected!I70-'FY17Actuals(NewParam)'!I70</f>
        <v>0</v>
      </c>
      <c r="J70" s="20">
        <f>+FY18Projected!J70-'FY17Actuals(NewParam)'!J70</f>
        <v>0</v>
      </c>
      <c r="K70" s="20">
        <f>+FY18Projected!K70-'FY17Actuals(NewParam)'!K70</f>
        <v>-2.4854869993383772</v>
      </c>
      <c r="L70" s="20">
        <f>+FY18Projected!L70-'FY17Actuals(NewParam)'!L70</f>
        <v>0</v>
      </c>
      <c r="M70" s="20">
        <f>+FY18Projected!M70-'FY17Actuals(NewParam)'!M70</f>
        <v>-24.854869993385364</v>
      </c>
      <c r="N70" s="20">
        <f>+FY18Projected!N70-'FY17Actuals(NewParam)'!N70</f>
        <v>0</v>
      </c>
      <c r="O70" s="20">
        <f>+FY18Projected!O70-'FY17Actuals(NewParam)'!O70</f>
        <v>-7.4564609980152454</v>
      </c>
      <c r="P70" s="20">
        <f>+FY18Projected!P70-'FY17Actuals(NewParam)'!P70</f>
        <v>-252.27693043285399</v>
      </c>
      <c r="Q70" s="20">
        <f>+FY18Projected!Q70-'FY17Actuals(NewParam)'!Q70</f>
        <v>-3.7282304990076227</v>
      </c>
      <c r="R70" s="20">
        <f>+FY18Projected!R70-'FY17Actuals(NewParam)'!R70</f>
        <v>0</v>
      </c>
      <c r="S70" s="20">
        <f>+FY18Projected!S70-'FY17Actuals(NewParam)'!S70</f>
        <v>-825.18168378033442</v>
      </c>
      <c r="T70" s="20">
        <f t="shared" si="4"/>
        <v>-1127.168354199958</v>
      </c>
    </row>
    <row r="71" spans="1:20" x14ac:dyDescent="0.25">
      <c r="A71" s="19" t="s">
        <v>98</v>
      </c>
      <c r="B71" s="20">
        <f>+FY18Projected!B71-'FY17Actuals(NewParam)'!B71</f>
        <v>0</v>
      </c>
      <c r="C71" s="20">
        <f>+FY18Projected!C71-'FY17Actuals(NewParam)'!C71</f>
        <v>-9.3332518916831759</v>
      </c>
      <c r="D71" s="20">
        <f>+FY18Projected!D71-'FY17Actuals(NewParam)'!D71</f>
        <v>0</v>
      </c>
      <c r="E71" s="20">
        <f>+FY18Projected!E71-'FY17Actuals(NewParam)'!E71</f>
        <v>0</v>
      </c>
      <c r="F71" s="20">
        <f>+FY18Projected!F71-'FY17Actuals(NewParam)'!F71</f>
        <v>0</v>
      </c>
      <c r="G71" s="20">
        <f>+FY18Projected!G71-'FY17Actuals(NewParam)'!G71</f>
        <v>0</v>
      </c>
      <c r="H71" s="20">
        <f>+FY18Projected!H71-'FY17Actuals(NewParam)'!H71</f>
        <v>0</v>
      </c>
      <c r="I71" s="20">
        <f>+FY18Projected!I71-'FY17Actuals(NewParam)'!I71</f>
        <v>-18.666503783366352</v>
      </c>
      <c r="J71" s="20">
        <f>+FY18Projected!J71-'FY17Actuals(NewParam)'!J71</f>
        <v>0</v>
      </c>
      <c r="K71" s="20">
        <f>+FY18Projected!K71-'FY17Actuals(NewParam)'!K71</f>
        <v>0</v>
      </c>
      <c r="L71" s="20">
        <f>+FY18Projected!L71-'FY17Actuals(NewParam)'!L71</f>
        <v>0</v>
      </c>
      <c r="M71" s="20">
        <f>+FY18Projected!M71-'FY17Actuals(NewParam)'!M71</f>
        <v>0</v>
      </c>
      <c r="N71" s="20">
        <f>+FY18Projected!N71-'FY17Actuals(NewParam)'!N71</f>
        <v>0</v>
      </c>
      <c r="O71" s="20">
        <f>+FY18Projected!O71-'FY17Actuals(NewParam)'!O71</f>
        <v>0</v>
      </c>
      <c r="P71" s="20">
        <f>+FY18Projected!P71-'FY17Actuals(NewParam)'!P71</f>
        <v>-15.555419819472263</v>
      </c>
      <c r="Q71" s="20">
        <f>+FY18Projected!Q71-'FY17Actuals(NewParam)'!Q71</f>
        <v>0</v>
      </c>
      <c r="R71" s="20">
        <f>+FY18Projected!R71-'FY17Actuals(NewParam)'!R71</f>
        <v>0</v>
      </c>
      <c r="S71" s="20">
        <f>+FY18Projected!S71-'FY17Actuals(NewParam)'!S71</f>
        <v>-2784.4201476855087</v>
      </c>
      <c r="T71" s="20">
        <f t="shared" si="4"/>
        <v>-2827.9753231800305</v>
      </c>
    </row>
    <row r="72" spans="1:20" x14ac:dyDescent="0.25">
      <c r="A72" s="19" t="s">
        <v>4</v>
      </c>
      <c r="B72" s="20">
        <f>+FY18Projected!B72-'FY17Actuals(NewParam)'!B72</f>
        <v>0</v>
      </c>
      <c r="C72" s="20">
        <f>+FY18Projected!C72-'FY17Actuals(NewParam)'!C72</f>
        <v>0</v>
      </c>
      <c r="D72" s="20">
        <f>+FY18Projected!D72-'FY17Actuals(NewParam)'!D72</f>
        <v>0</v>
      </c>
      <c r="E72" s="20">
        <f>+FY18Projected!E72-'FY17Actuals(NewParam)'!E72</f>
        <v>0</v>
      </c>
      <c r="F72" s="20">
        <f>+FY18Projected!F72-'FY17Actuals(NewParam)'!F72</f>
        <v>0</v>
      </c>
      <c r="G72" s="20">
        <f>+FY18Projected!G72-'FY17Actuals(NewParam)'!G72</f>
        <v>0</v>
      </c>
      <c r="H72" s="20">
        <f>+FY18Projected!H72-'FY17Actuals(NewParam)'!H72</f>
        <v>0</v>
      </c>
      <c r="I72" s="20">
        <f>+FY18Projected!I72-'FY17Actuals(NewParam)'!I72</f>
        <v>0</v>
      </c>
      <c r="J72" s="20">
        <f>+FY18Projected!J72-'FY17Actuals(NewParam)'!J72</f>
        <v>0</v>
      </c>
      <c r="K72" s="20">
        <f>+FY18Projected!K72-'FY17Actuals(NewParam)'!K72</f>
        <v>0</v>
      </c>
      <c r="L72" s="20">
        <f>+FY18Projected!L72-'FY17Actuals(NewParam)'!L72</f>
        <v>0</v>
      </c>
      <c r="M72" s="20">
        <f>+FY18Projected!M72-'FY17Actuals(NewParam)'!M72</f>
        <v>0</v>
      </c>
      <c r="N72" s="20">
        <f>+FY18Projected!N72-'FY17Actuals(NewParam)'!N72</f>
        <v>0</v>
      </c>
      <c r="O72" s="20">
        <f>+FY18Projected!O72-'FY17Actuals(NewParam)'!O72</f>
        <v>0</v>
      </c>
      <c r="P72" s="20">
        <f>+FY18Projected!P72-'FY17Actuals(NewParam)'!P72</f>
        <v>0</v>
      </c>
      <c r="Q72" s="20">
        <f>+FY18Projected!Q72-'FY17Actuals(NewParam)'!Q72</f>
        <v>-4424.4367879600031</v>
      </c>
      <c r="R72" s="20">
        <f>+FY18Projected!R72-'FY17Actuals(NewParam)'!R72</f>
        <v>0</v>
      </c>
      <c r="S72" s="20">
        <f>+FY18Projected!S72-'FY17Actuals(NewParam)'!S72</f>
        <v>0</v>
      </c>
      <c r="T72" s="20">
        <f t="shared" si="4"/>
        <v>-4424.4367879600031</v>
      </c>
    </row>
    <row r="73" spans="1:20" x14ac:dyDescent="0.25">
      <c r="A73" s="19" t="s">
        <v>87</v>
      </c>
      <c r="B73" s="20">
        <f>+FY18Projected!B73-'FY17Actuals(NewParam)'!B73</f>
        <v>0</v>
      </c>
      <c r="C73" s="20">
        <f>+FY18Projected!C73-'FY17Actuals(NewParam)'!C73</f>
        <v>0</v>
      </c>
      <c r="D73" s="20">
        <f>+FY18Projected!D73-'FY17Actuals(NewParam)'!D73</f>
        <v>0</v>
      </c>
      <c r="E73" s="20">
        <f>+FY18Projected!E73-'FY17Actuals(NewParam)'!E73</f>
        <v>0</v>
      </c>
      <c r="F73" s="20">
        <f>+FY18Projected!F73-'FY17Actuals(NewParam)'!F73</f>
        <v>0</v>
      </c>
      <c r="G73" s="20">
        <f>+FY18Projected!G73-'FY17Actuals(NewParam)'!G73</f>
        <v>0</v>
      </c>
      <c r="H73" s="20">
        <f>+FY18Projected!H73-'FY17Actuals(NewParam)'!H73</f>
        <v>0</v>
      </c>
      <c r="I73" s="20">
        <f>+FY18Projected!I73-'FY17Actuals(NewParam)'!I73</f>
        <v>0</v>
      </c>
      <c r="J73" s="20">
        <f>+FY18Projected!J73-'FY17Actuals(NewParam)'!J73</f>
        <v>0</v>
      </c>
      <c r="K73" s="20">
        <f>+FY18Projected!K73-'FY17Actuals(NewParam)'!K73</f>
        <v>0</v>
      </c>
      <c r="L73" s="20">
        <f>+FY18Projected!L73-'FY17Actuals(NewParam)'!L73</f>
        <v>0</v>
      </c>
      <c r="M73" s="20">
        <f>+FY18Projected!M73-'FY17Actuals(NewParam)'!M73</f>
        <v>0</v>
      </c>
      <c r="N73" s="20">
        <f>+FY18Projected!N73-'FY17Actuals(NewParam)'!N73</f>
        <v>0</v>
      </c>
      <c r="O73" s="20">
        <f>+FY18Projected!O73-'FY17Actuals(NewParam)'!O73</f>
        <v>0</v>
      </c>
      <c r="P73" s="20">
        <f>+FY18Projected!P73-'FY17Actuals(NewParam)'!P73</f>
        <v>0</v>
      </c>
      <c r="Q73" s="20">
        <f>+FY18Projected!Q73-'FY17Actuals(NewParam)'!Q73</f>
        <v>0</v>
      </c>
      <c r="R73" s="20">
        <f>+FY18Projected!R73-'FY17Actuals(NewParam)'!R73</f>
        <v>6378.9402338196523</v>
      </c>
      <c r="S73" s="20">
        <f>+FY18Projected!S73-'FY17Actuals(NewParam)'!S73</f>
        <v>0</v>
      </c>
      <c r="T73" s="20">
        <f t="shared" si="4"/>
        <v>6378.9402338196523</v>
      </c>
    </row>
    <row r="74" spans="1:20" x14ac:dyDescent="0.25">
      <c r="A74" s="19" t="s">
        <v>73</v>
      </c>
      <c r="B74" s="20">
        <f>+FY18Projected!B74-'FY17Actuals(NewParam)'!B74</f>
        <v>0</v>
      </c>
      <c r="C74" s="20">
        <f>+FY18Projected!C74-'FY17Actuals(NewParam)'!C74</f>
        <v>0</v>
      </c>
      <c r="D74" s="20">
        <f>+FY18Projected!D74-'FY17Actuals(NewParam)'!D74</f>
        <v>0</v>
      </c>
      <c r="E74" s="20">
        <f>+FY18Projected!E74-'FY17Actuals(NewParam)'!E74</f>
        <v>0</v>
      </c>
      <c r="F74" s="20">
        <f>+FY18Projected!F74-'FY17Actuals(NewParam)'!F74</f>
        <v>0</v>
      </c>
      <c r="G74" s="20">
        <f>+FY18Projected!G74-'FY17Actuals(NewParam)'!G74</f>
        <v>0</v>
      </c>
      <c r="H74" s="20">
        <f>+FY18Projected!H74-'FY17Actuals(NewParam)'!H74</f>
        <v>0</v>
      </c>
      <c r="I74" s="20">
        <f>+FY18Projected!I74-'FY17Actuals(NewParam)'!I74</f>
        <v>0</v>
      </c>
      <c r="J74" s="20">
        <f>+FY18Projected!J74-'FY17Actuals(NewParam)'!J74</f>
        <v>0</v>
      </c>
      <c r="K74" s="20">
        <f>+FY18Projected!K74-'FY17Actuals(NewParam)'!K74</f>
        <v>0</v>
      </c>
      <c r="L74" s="20">
        <f>+FY18Projected!L74-'FY17Actuals(NewParam)'!L74</f>
        <v>0</v>
      </c>
      <c r="M74" s="20">
        <f>+FY18Projected!M74-'FY17Actuals(NewParam)'!M74</f>
        <v>0</v>
      </c>
      <c r="N74" s="20">
        <f>+FY18Projected!N74-'FY17Actuals(NewParam)'!N74</f>
        <v>0</v>
      </c>
      <c r="O74" s="20">
        <f>+FY18Projected!O74-'FY17Actuals(NewParam)'!O74</f>
        <v>19314.580281780101</v>
      </c>
      <c r="P74" s="20">
        <f>+FY18Projected!P74-'FY17Actuals(NewParam)'!P74</f>
        <v>0</v>
      </c>
      <c r="Q74" s="20">
        <f>+FY18Projected!Q74-'FY17Actuals(NewParam)'!Q74</f>
        <v>0</v>
      </c>
      <c r="R74" s="20">
        <f>+FY18Projected!R74-'FY17Actuals(NewParam)'!R74</f>
        <v>0</v>
      </c>
      <c r="S74" s="20">
        <f>+FY18Projected!S74-'FY17Actuals(NewParam)'!S74</f>
        <v>0</v>
      </c>
      <c r="T74" s="20">
        <f t="shared" si="4"/>
        <v>19314.580281780101</v>
      </c>
    </row>
    <row r="75" spans="1:20" x14ac:dyDescent="0.25">
      <c r="A75" s="19" t="s">
        <v>59</v>
      </c>
      <c r="B75" s="20">
        <f>+FY18Projected!B75-'FY17Actuals(NewParam)'!B75</f>
        <v>0</v>
      </c>
      <c r="C75" s="20">
        <f>+FY18Projected!C75-'FY17Actuals(NewParam)'!C75</f>
        <v>0</v>
      </c>
      <c r="D75" s="20">
        <f>+FY18Projected!D75-'FY17Actuals(NewParam)'!D75</f>
        <v>0</v>
      </c>
      <c r="E75" s="20">
        <f>+FY18Projected!E75-'FY17Actuals(NewParam)'!E75</f>
        <v>0</v>
      </c>
      <c r="F75" s="20">
        <f>+FY18Projected!F75-'FY17Actuals(NewParam)'!F75</f>
        <v>0</v>
      </c>
      <c r="G75" s="20">
        <f>+FY18Projected!G75-'FY17Actuals(NewParam)'!G75</f>
        <v>0</v>
      </c>
      <c r="H75" s="20">
        <f>+FY18Projected!H75-'FY17Actuals(NewParam)'!H75</f>
        <v>0</v>
      </c>
      <c r="I75" s="20">
        <f>+FY18Projected!I75-'FY17Actuals(NewParam)'!I75</f>
        <v>0</v>
      </c>
      <c r="J75" s="20">
        <f>+FY18Projected!J75-'FY17Actuals(NewParam)'!J75</f>
        <v>0</v>
      </c>
      <c r="K75" s="20">
        <f>+FY18Projected!K75-'FY17Actuals(NewParam)'!K75</f>
        <v>0</v>
      </c>
      <c r="L75" s="20">
        <f>+FY18Projected!L75-'FY17Actuals(NewParam)'!L75</f>
        <v>0</v>
      </c>
      <c r="M75" s="20">
        <f>+FY18Projected!M75-'FY17Actuals(NewParam)'!M75</f>
        <v>0</v>
      </c>
      <c r="N75" s="20">
        <f>+FY18Projected!N75-'FY17Actuals(NewParam)'!N75</f>
        <v>0</v>
      </c>
      <c r="O75" s="20">
        <f>+FY18Projected!O75-'FY17Actuals(NewParam)'!O75</f>
        <v>3050.0864718800294</v>
      </c>
      <c r="P75" s="20">
        <f>+FY18Projected!P75-'FY17Actuals(NewParam)'!P75</f>
        <v>0</v>
      </c>
      <c r="Q75" s="20">
        <f>+FY18Projected!Q75-'FY17Actuals(NewParam)'!Q75</f>
        <v>0</v>
      </c>
      <c r="R75" s="20">
        <f>+FY18Projected!R75-'FY17Actuals(NewParam)'!R75</f>
        <v>0</v>
      </c>
      <c r="S75" s="20">
        <f>+FY18Projected!S75-'FY17Actuals(NewParam)'!S75</f>
        <v>0</v>
      </c>
      <c r="T75" s="20">
        <f t="shared" si="4"/>
        <v>3050.0864718800294</v>
      </c>
    </row>
    <row r="76" spans="1:20" x14ac:dyDescent="0.25">
      <c r="A76" s="19" t="s">
        <v>55</v>
      </c>
      <c r="B76" s="20">
        <f>+FY18Projected!B76-'FY17Actuals(NewParam)'!B76</f>
        <v>0</v>
      </c>
      <c r="C76" s="20">
        <f>+FY18Projected!C76-'FY17Actuals(NewParam)'!C76</f>
        <v>0</v>
      </c>
      <c r="D76" s="20">
        <f>+FY18Projected!D76-'FY17Actuals(NewParam)'!D76</f>
        <v>0</v>
      </c>
      <c r="E76" s="20">
        <f>+FY18Projected!E76-'FY17Actuals(NewParam)'!E76</f>
        <v>0</v>
      </c>
      <c r="F76" s="20">
        <f>+FY18Projected!F76-'FY17Actuals(NewParam)'!F76</f>
        <v>0</v>
      </c>
      <c r="G76" s="20">
        <f>+FY18Projected!G76-'FY17Actuals(NewParam)'!G76</f>
        <v>225.177658823402</v>
      </c>
      <c r="H76" s="20">
        <f>+FY18Projected!H76-'FY17Actuals(NewParam)'!H76</f>
        <v>0</v>
      </c>
      <c r="I76" s="20">
        <f>+FY18Projected!I76-'FY17Actuals(NewParam)'!I76</f>
        <v>1050.829074509209</v>
      </c>
      <c r="J76" s="20">
        <f>+FY18Projected!J76-'FY17Actuals(NewParam)'!J76</f>
        <v>0</v>
      </c>
      <c r="K76" s="20">
        <f>+FY18Projected!K76-'FY17Actuals(NewParam)'!K76</f>
        <v>0</v>
      </c>
      <c r="L76" s="20">
        <f>+FY18Projected!L76-'FY17Actuals(NewParam)'!L76</f>
        <v>0</v>
      </c>
      <c r="M76" s="20">
        <f>+FY18Projected!M76-'FY17Actuals(NewParam)'!M76</f>
        <v>0</v>
      </c>
      <c r="N76" s="20">
        <f>+FY18Projected!N76-'FY17Actuals(NewParam)'!N76</f>
        <v>0</v>
      </c>
      <c r="O76" s="20">
        <f>+FY18Projected!O76-'FY17Actuals(NewParam)'!O76</f>
        <v>0</v>
      </c>
      <c r="P76" s="20">
        <f>+FY18Projected!P76-'FY17Actuals(NewParam)'!P76</f>
        <v>194403.3787842039</v>
      </c>
      <c r="Q76" s="20">
        <f>+FY18Projected!Q76-'FY17Actuals(NewParam)'!Q76</f>
        <v>0</v>
      </c>
      <c r="R76" s="20">
        <f>+FY18Projected!R76-'FY17Actuals(NewParam)'!R76</f>
        <v>0</v>
      </c>
      <c r="S76" s="20">
        <f>+FY18Projected!S76-'FY17Actuals(NewParam)'!S76</f>
        <v>1576.2436117638135</v>
      </c>
      <c r="T76" s="20">
        <f t="shared" si="4"/>
        <v>197255.62912930033</v>
      </c>
    </row>
    <row r="77" spans="1:20" x14ac:dyDescent="0.25">
      <c r="A77" s="19" t="s">
        <v>399</v>
      </c>
      <c r="B77" s="20">
        <f t="shared" ref="B77:S77" si="5">SUM(B54:B76)</f>
        <v>0</v>
      </c>
      <c r="C77" s="20">
        <f t="shared" si="5"/>
        <v>-6850.846567141125</v>
      </c>
      <c r="D77" s="20">
        <f t="shared" si="5"/>
        <v>206594.78494385979</v>
      </c>
      <c r="E77" s="20">
        <f t="shared" si="5"/>
        <v>58735.252688244407</v>
      </c>
      <c r="F77" s="20">
        <f t="shared" si="5"/>
        <v>20427.418833084175</v>
      </c>
      <c r="G77" s="20">
        <f t="shared" si="5"/>
        <v>64619.113385892852</v>
      </c>
      <c r="H77" s="20">
        <f t="shared" si="5"/>
        <v>5595.2430900234358</v>
      </c>
      <c r="I77" s="20">
        <f t="shared" si="5"/>
        <v>-12480.436515817169</v>
      </c>
      <c r="J77" s="20">
        <f t="shared" si="5"/>
        <v>5099.1230322565516</v>
      </c>
      <c r="K77" s="20">
        <f t="shared" si="5"/>
        <v>21065.706258860377</v>
      </c>
      <c r="L77" s="20">
        <f t="shared" si="5"/>
        <v>74986.177235732583</v>
      </c>
      <c r="M77" s="20">
        <f t="shared" si="5"/>
        <v>59698.639998273415</v>
      </c>
      <c r="N77" s="20">
        <f t="shared" si="5"/>
        <v>290.94565615372267</v>
      </c>
      <c r="O77" s="20">
        <f t="shared" si="5"/>
        <v>22357.210292662116</v>
      </c>
      <c r="P77" s="20">
        <f t="shared" si="5"/>
        <v>193940.21431438148</v>
      </c>
      <c r="Q77" s="20">
        <f t="shared" si="5"/>
        <v>2592.0993545001256</v>
      </c>
      <c r="R77" s="20">
        <f t="shared" si="5"/>
        <v>5319.8380047038027</v>
      </c>
      <c r="S77" s="20">
        <f t="shared" si="5"/>
        <v>10038.075597647166</v>
      </c>
      <c r="T77" s="20">
        <f t="shared" si="4"/>
        <v>732028.55960331752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9"/>
  <sheetViews>
    <sheetView workbookViewId="0">
      <selection activeCell="A5" sqref="A5"/>
    </sheetView>
  </sheetViews>
  <sheetFormatPr defaultRowHeight="15" x14ac:dyDescent="0.25"/>
  <cols>
    <col min="1" max="1" width="25.28515625" customWidth="1"/>
    <col min="2" max="2" width="16.28515625" style="20" bestFit="1" customWidth="1"/>
    <col min="3" max="3" width="21.7109375" style="20" bestFit="1" customWidth="1"/>
    <col min="4" max="4" width="29.85546875" style="20" bestFit="1" customWidth="1"/>
    <col min="5" max="5" width="24.85546875" style="20" bestFit="1" customWidth="1"/>
    <col min="6" max="6" width="23" style="20" bestFit="1" customWidth="1"/>
    <col min="7" max="7" width="24.85546875" style="20" bestFit="1" customWidth="1"/>
    <col min="8" max="8" width="29.28515625" style="20" bestFit="1" customWidth="1"/>
    <col min="9" max="9" width="19.28515625" style="20" bestFit="1" customWidth="1"/>
    <col min="10" max="10" width="25.5703125" style="20" bestFit="1" customWidth="1"/>
    <col min="11" max="11" width="16.5703125" style="20" bestFit="1" customWidth="1"/>
    <col min="12" max="12" width="30.85546875" style="20" bestFit="1" customWidth="1"/>
    <col min="13" max="13" width="23.85546875" style="20" bestFit="1" customWidth="1"/>
    <col min="14" max="14" width="34" style="20" bestFit="1" customWidth="1"/>
    <col min="15" max="15" width="21.5703125" style="20" bestFit="1" customWidth="1"/>
    <col min="16" max="16" width="21.85546875" style="20" bestFit="1" customWidth="1"/>
    <col min="17" max="17" width="20.140625" style="20" bestFit="1" customWidth="1"/>
    <col min="18" max="18" width="22" style="20" bestFit="1" customWidth="1"/>
    <col min="19" max="19" width="25.140625" style="20" bestFit="1" customWidth="1"/>
    <col min="20" max="20" width="11.28515625" style="20" customWidth="1"/>
    <col min="21" max="21" width="21.7109375" bestFit="1" customWidth="1"/>
    <col min="22" max="22" width="29.85546875" bestFit="1" customWidth="1"/>
    <col min="23" max="23" width="24.85546875" bestFit="1" customWidth="1"/>
    <col min="24" max="24" width="23" bestFit="1" customWidth="1"/>
    <col min="25" max="25" width="24.85546875" bestFit="1" customWidth="1"/>
    <col min="26" max="26" width="29.28515625" bestFit="1" customWidth="1"/>
    <col min="27" max="27" width="19.28515625" bestFit="1" customWidth="1"/>
    <col min="28" max="28" width="25.5703125" bestFit="1" customWidth="1"/>
    <col min="29" max="29" width="16.5703125" bestFit="1" customWidth="1"/>
    <col min="30" max="30" width="30.85546875" bestFit="1" customWidth="1"/>
    <col min="31" max="31" width="23.85546875" bestFit="1" customWidth="1"/>
    <col min="32" max="32" width="34" bestFit="1" customWidth="1"/>
    <col min="33" max="33" width="21.5703125" bestFit="1" customWidth="1"/>
    <col min="34" max="34" width="21.85546875" bestFit="1" customWidth="1"/>
    <col min="35" max="35" width="20.140625" bestFit="1" customWidth="1"/>
    <col min="36" max="36" width="22" bestFit="1" customWidth="1"/>
    <col min="37" max="37" width="25.140625" bestFit="1" customWidth="1"/>
    <col min="38" max="39" width="16.85546875" bestFit="1" customWidth="1"/>
  </cols>
  <sheetData>
    <row r="3" spans="1:20" x14ac:dyDescent="0.25">
      <c r="A3" s="18" t="s">
        <v>395</v>
      </c>
      <c r="B3" s="42" t="s">
        <v>416</v>
      </c>
    </row>
    <row r="4" spans="1:20" x14ac:dyDescent="0.25">
      <c r="A4" s="18" t="s">
        <v>376</v>
      </c>
      <c r="B4" s="5" t="s">
        <v>379</v>
      </c>
      <c r="C4" s="5" t="s">
        <v>382</v>
      </c>
      <c r="D4" s="5" t="s">
        <v>394</v>
      </c>
      <c r="E4" s="5" t="s">
        <v>390</v>
      </c>
      <c r="F4" s="5" t="s">
        <v>380</v>
      </c>
      <c r="G4" s="5" t="s">
        <v>391</v>
      </c>
      <c r="H4" s="5" t="s">
        <v>383</v>
      </c>
      <c r="I4" s="5" t="s">
        <v>392</v>
      </c>
      <c r="J4" s="5" t="s">
        <v>384</v>
      </c>
      <c r="K4" s="5" t="s">
        <v>385</v>
      </c>
      <c r="L4" s="5" t="s">
        <v>386</v>
      </c>
      <c r="M4" s="5" t="s">
        <v>387</v>
      </c>
      <c r="N4" s="5" t="s">
        <v>377</v>
      </c>
      <c r="O4" s="5" t="s">
        <v>378</v>
      </c>
      <c r="P4" s="5" t="s">
        <v>393</v>
      </c>
      <c r="Q4" s="5" t="s">
        <v>381</v>
      </c>
      <c r="R4" s="5" t="s">
        <v>389</v>
      </c>
      <c r="S4" s="5" t="s">
        <v>388</v>
      </c>
      <c r="T4" s="20" t="s">
        <v>375</v>
      </c>
    </row>
    <row r="5" spans="1:20" x14ac:dyDescent="0.25">
      <c r="A5" s="19" t="s">
        <v>33</v>
      </c>
      <c r="B5" s="20">
        <v>317658.4504716582</v>
      </c>
      <c r="C5" s="20">
        <v>5410889.4832878737</v>
      </c>
      <c r="D5" s="20">
        <v>163660945.3667495</v>
      </c>
      <c r="E5" s="20">
        <v>18874166.548317652</v>
      </c>
      <c r="F5" s="20">
        <v>4706493.9139098851</v>
      </c>
      <c r="G5" s="20">
        <v>28461805.783395126</v>
      </c>
      <c r="H5" s="20">
        <v>14629222.655137261</v>
      </c>
      <c r="I5" s="20">
        <v>43526.547485369498</v>
      </c>
      <c r="J5" s="20">
        <v>5521506.0281558521</v>
      </c>
      <c r="K5" s="20">
        <v>116339.12165764041</v>
      </c>
      <c r="L5" s="20">
        <v>154476.57048729211</v>
      </c>
      <c r="M5" s="20">
        <v>917435.17874307651</v>
      </c>
      <c r="N5" s="20">
        <v>3043428.6840907373</v>
      </c>
      <c r="O5" s="20">
        <v>15362.310877189144</v>
      </c>
      <c r="P5" s="20">
        <v>7845680.9827312985</v>
      </c>
      <c r="Q5" s="20">
        <v>2835034.2660241169</v>
      </c>
      <c r="R5" s="20">
        <v>73909.784553588383</v>
      </c>
      <c r="S5" s="20">
        <v>6990473.5153748477</v>
      </c>
      <c r="T5" s="20">
        <v>263618355.19144997</v>
      </c>
    </row>
    <row r="6" spans="1:20" x14ac:dyDescent="0.25">
      <c r="A6" s="19" t="s">
        <v>28</v>
      </c>
      <c r="B6" s="20">
        <v>1007.9398036984579</v>
      </c>
      <c r="C6" s="20">
        <v>74310.220133829847</v>
      </c>
      <c r="D6" s="20">
        <v>8755024.9432193078</v>
      </c>
      <c r="E6" s="20">
        <v>312301.87309176859</v>
      </c>
      <c r="F6" s="20">
        <v>46083.679784962915</v>
      </c>
      <c r="G6" s="20">
        <v>604360.3896070011</v>
      </c>
      <c r="H6" s="20">
        <v>42893.438312945756</v>
      </c>
      <c r="I6" s="20">
        <v>95017.358780955154</v>
      </c>
      <c r="J6" s="20">
        <v>220862.48057567023</v>
      </c>
      <c r="K6" s="20">
        <v>14981.747931779604</v>
      </c>
      <c r="L6" s="20">
        <v>89515.954688653568</v>
      </c>
      <c r="M6" s="20">
        <v>7055.578625889244</v>
      </c>
      <c r="N6" s="20">
        <v>0</v>
      </c>
      <c r="O6" s="20">
        <v>0</v>
      </c>
      <c r="P6" s="20">
        <v>1706855.6917930897</v>
      </c>
      <c r="Q6" s="20">
        <v>1203.9280988620496</v>
      </c>
      <c r="R6" s="20">
        <v>257284.44810350414</v>
      </c>
      <c r="S6" s="20">
        <v>91834.515448082326</v>
      </c>
      <c r="T6" s="20">
        <v>12320594.188000001</v>
      </c>
    </row>
    <row r="7" spans="1:20" x14ac:dyDescent="0.25">
      <c r="A7" s="19" t="s">
        <v>198</v>
      </c>
      <c r="B7" s="20">
        <v>0</v>
      </c>
      <c r="C7" s="20">
        <v>13668.159239360186</v>
      </c>
      <c r="D7" s="20">
        <v>32641.133962760956</v>
      </c>
      <c r="E7" s="20">
        <v>474.040204833301</v>
      </c>
      <c r="F7" s="20">
        <v>0</v>
      </c>
      <c r="G7" s="20">
        <v>21258.578950006617</v>
      </c>
      <c r="H7" s="20">
        <v>711.06030724995162</v>
      </c>
      <c r="I7" s="20">
        <v>1223326.4322092063</v>
      </c>
      <c r="J7" s="20">
        <v>39.503350402774835</v>
      </c>
      <c r="K7" s="20">
        <v>316.0268032222005</v>
      </c>
      <c r="L7" s="20">
        <v>869.07370886105218</v>
      </c>
      <c r="M7" s="20">
        <v>474.040204833301</v>
      </c>
      <c r="N7" s="20">
        <v>0</v>
      </c>
      <c r="O7" s="20">
        <v>0</v>
      </c>
      <c r="P7" s="20">
        <v>224772.94577243936</v>
      </c>
      <c r="Q7" s="20">
        <v>0</v>
      </c>
      <c r="R7" s="20">
        <v>17319.51727151858</v>
      </c>
      <c r="S7" s="20">
        <v>1501.1273153054537</v>
      </c>
      <c r="T7" s="20">
        <v>1537371.6392999999</v>
      </c>
    </row>
    <row r="8" spans="1:20" x14ac:dyDescent="0.25">
      <c r="A8" s="19" t="s">
        <v>24</v>
      </c>
      <c r="B8" s="20">
        <v>0</v>
      </c>
      <c r="C8" s="20">
        <v>0</v>
      </c>
      <c r="D8" s="20">
        <v>50714.980401045723</v>
      </c>
      <c r="E8" s="20">
        <v>450.2994930170542</v>
      </c>
      <c r="F8" s="20">
        <v>3827.5456906449599</v>
      </c>
      <c r="G8" s="20">
        <v>9141.0797082461995</v>
      </c>
      <c r="H8" s="20">
        <v>675.44923952558054</v>
      </c>
      <c r="I8" s="20">
        <v>675.44923952558054</v>
      </c>
      <c r="J8" s="20">
        <v>6754.4923952558129</v>
      </c>
      <c r="K8" s="20">
        <v>3601.9456446434156</v>
      </c>
      <c r="L8" s="20">
        <v>5403.5939162046507</v>
      </c>
      <c r="M8" s="20">
        <v>238731.44078806706</v>
      </c>
      <c r="N8" s="20">
        <v>0</v>
      </c>
      <c r="O8" s="20">
        <v>0</v>
      </c>
      <c r="P8" s="20">
        <v>1149527.711749481</v>
      </c>
      <c r="Q8" s="20">
        <v>1350.8984790511627</v>
      </c>
      <c r="R8" s="20">
        <v>675.44923952558054</v>
      </c>
      <c r="S8" s="20">
        <v>28807.910065766042</v>
      </c>
      <c r="T8" s="20">
        <v>1500338.2460499997</v>
      </c>
    </row>
    <row r="9" spans="1:20" x14ac:dyDescent="0.25">
      <c r="A9" s="19" t="s">
        <v>17</v>
      </c>
      <c r="B9" s="20">
        <v>1687.602376282505</v>
      </c>
      <c r="C9" s="20">
        <v>42029.12961398375</v>
      </c>
      <c r="D9" s="20">
        <v>421074.25357601925</v>
      </c>
      <c r="E9" s="20">
        <v>19126.160264535072</v>
      </c>
      <c r="F9" s="20">
        <v>28540.701365551984</v>
      </c>
      <c r="G9" s="20">
        <v>7655771.020498896</v>
      </c>
      <c r="H9" s="20">
        <v>47627.799219781875</v>
      </c>
      <c r="I9" s="20">
        <v>28153.287853438687</v>
      </c>
      <c r="J9" s="20">
        <v>20626.251265675073</v>
      </c>
      <c r="K9" s="20">
        <v>18281.796542268392</v>
      </c>
      <c r="L9" s="20">
        <v>11634.315771022715</v>
      </c>
      <c r="M9" s="20">
        <v>9003.1711660920246</v>
      </c>
      <c r="N9" s="20">
        <v>187.51137514249578</v>
      </c>
      <c r="O9" s="20">
        <v>0</v>
      </c>
      <c r="P9" s="20">
        <v>124609.24379627967</v>
      </c>
      <c r="Q9" s="20">
        <v>312000.91035623616</v>
      </c>
      <c r="R9" s="20">
        <v>6952.239167607433</v>
      </c>
      <c r="S9" s="20">
        <v>176095.85461618798</v>
      </c>
      <c r="T9" s="20">
        <v>8923401.2488250006</v>
      </c>
    </row>
    <row r="10" spans="1:20" x14ac:dyDescent="0.25">
      <c r="A10" s="19" t="s">
        <v>190</v>
      </c>
      <c r="B10" s="20">
        <v>0</v>
      </c>
      <c r="C10" s="20">
        <v>0</v>
      </c>
      <c r="D10" s="20">
        <v>1777.6049661369127</v>
      </c>
      <c r="E10" s="20">
        <v>136.73884354899326</v>
      </c>
      <c r="F10" s="20">
        <v>0</v>
      </c>
      <c r="G10" s="20">
        <v>6187.4326705919466</v>
      </c>
      <c r="H10" s="20">
        <v>0</v>
      </c>
      <c r="I10" s="20">
        <v>166547.91144267379</v>
      </c>
      <c r="J10" s="20">
        <v>0</v>
      </c>
      <c r="K10" s="20">
        <v>0</v>
      </c>
      <c r="L10" s="20">
        <v>0</v>
      </c>
      <c r="M10" s="20">
        <v>0</v>
      </c>
      <c r="N10" s="20">
        <v>0</v>
      </c>
      <c r="O10" s="20">
        <v>0</v>
      </c>
      <c r="P10" s="20">
        <v>3213.3628234013422</v>
      </c>
      <c r="Q10" s="20">
        <v>0</v>
      </c>
      <c r="R10" s="20">
        <v>410.21653064697978</v>
      </c>
      <c r="S10" s="20">
        <v>0</v>
      </c>
      <c r="T10" s="20">
        <v>178273.26727699998</v>
      </c>
    </row>
    <row r="11" spans="1:20" x14ac:dyDescent="0.25">
      <c r="A11" s="19" t="s">
        <v>180</v>
      </c>
      <c r="B11" s="20">
        <v>0</v>
      </c>
      <c r="C11" s="20">
        <v>2420.1109646347741</v>
      </c>
      <c r="D11" s="20">
        <v>137020.43815378664</v>
      </c>
      <c r="E11" s="20">
        <v>4840.2219292695518</v>
      </c>
      <c r="F11" s="20">
        <v>4657421.0587014267</v>
      </c>
      <c r="G11" s="20">
        <v>2823.4627920739049</v>
      </c>
      <c r="H11" s="20">
        <v>15125.693528967353</v>
      </c>
      <c r="I11" s="20">
        <v>9277.0920310999754</v>
      </c>
      <c r="J11" s="20">
        <v>9478.7679448195395</v>
      </c>
      <c r="K11" s="20">
        <v>0</v>
      </c>
      <c r="L11" s="20">
        <v>45377.08058690207</v>
      </c>
      <c r="M11" s="20">
        <v>9882.1197722586712</v>
      </c>
      <c r="N11" s="20">
        <v>0</v>
      </c>
      <c r="O11" s="20">
        <v>0</v>
      </c>
      <c r="P11" s="20">
        <v>4638.5460155499877</v>
      </c>
      <c r="Q11" s="20">
        <v>4638.5460155499877</v>
      </c>
      <c r="R11" s="20">
        <v>0</v>
      </c>
      <c r="S11" s="20">
        <v>8873.7402036608437</v>
      </c>
      <c r="T11" s="20">
        <v>4911816.8786399998</v>
      </c>
    </row>
    <row r="12" spans="1:20" x14ac:dyDescent="0.25">
      <c r="A12" s="19" t="s">
        <v>176</v>
      </c>
      <c r="B12" s="20">
        <v>0</v>
      </c>
      <c r="C12" s="20">
        <v>0</v>
      </c>
      <c r="D12" s="20">
        <v>736.99149698999997</v>
      </c>
      <c r="E12" s="20">
        <v>0</v>
      </c>
      <c r="F12" s="20">
        <v>0</v>
      </c>
      <c r="G12" s="20">
        <v>0</v>
      </c>
      <c r="H12" s="20">
        <v>0</v>
      </c>
      <c r="I12" s="20">
        <v>0</v>
      </c>
      <c r="J12" s="20">
        <v>81.887944109999992</v>
      </c>
      <c r="K12" s="20">
        <v>0</v>
      </c>
      <c r="L12" s="20">
        <v>0</v>
      </c>
      <c r="M12" s="20">
        <v>0</v>
      </c>
      <c r="N12" s="20">
        <v>0</v>
      </c>
      <c r="O12" s="20">
        <v>0</v>
      </c>
      <c r="P12" s="20">
        <v>0</v>
      </c>
      <c r="Q12" s="20">
        <v>0</v>
      </c>
      <c r="R12" s="20">
        <v>0</v>
      </c>
      <c r="S12" s="20">
        <v>0</v>
      </c>
      <c r="T12" s="20">
        <v>818.87944110000001</v>
      </c>
    </row>
    <row r="13" spans="1:20" x14ac:dyDescent="0.25">
      <c r="A13" s="19" t="s">
        <v>171</v>
      </c>
      <c r="B13" s="20">
        <v>0</v>
      </c>
      <c r="C13" s="20">
        <v>62003.235746515507</v>
      </c>
      <c r="D13" s="20">
        <v>187105.10185152746</v>
      </c>
      <c r="E13" s="20">
        <v>67961.115830006616</v>
      </c>
      <c r="F13" s="20">
        <v>8850.7499685589992</v>
      </c>
      <c r="G13" s="20">
        <v>5689.7678369307851</v>
      </c>
      <c r="H13" s="20">
        <v>68301.207026470685</v>
      </c>
      <c r="I13" s="20">
        <v>1896.5892789769257</v>
      </c>
      <c r="J13" s="20">
        <v>11063.437460698751</v>
      </c>
      <c r="K13" s="20">
        <v>11695.633887024391</v>
      </c>
      <c r="L13" s="20">
        <v>4598619.1732747657</v>
      </c>
      <c r="M13" s="20">
        <v>34527.382423025716</v>
      </c>
      <c r="N13" s="20">
        <v>0</v>
      </c>
      <c r="O13" s="20">
        <v>0</v>
      </c>
      <c r="P13" s="20">
        <v>41189.78700193343</v>
      </c>
      <c r="Q13" s="20">
        <v>0</v>
      </c>
      <c r="R13" s="20">
        <v>948.29463948846285</v>
      </c>
      <c r="S13" s="20">
        <v>74282.730974075821</v>
      </c>
      <c r="T13" s="20">
        <v>5174134.2071999982</v>
      </c>
    </row>
    <row r="14" spans="1:20" x14ac:dyDescent="0.25">
      <c r="A14" s="19" t="s">
        <v>166</v>
      </c>
      <c r="B14" s="20">
        <v>825.08534415939323</v>
      </c>
      <c r="C14" s="20">
        <v>1925.1991363719153</v>
      </c>
      <c r="D14" s="20">
        <v>24615.046100755233</v>
      </c>
      <c r="E14" s="20">
        <v>0</v>
      </c>
      <c r="F14" s="20">
        <v>825.08534415939323</v>
      </c>
      <c r="G14" s="20">
        <v>0</v>
      </c>
      <c r="H14" s="20">
        <v>0</v>
      </c>
      <c r="I14" s="20">
        <v>1650.1706883187865</v>
      </c>
      <c r="J14" s="20">
        <v>0</v>
      </c>
      <c r="K14" s="20">
        <v>550.05689610626132</v>
      </c>
      <c r="L14" s="20">
        <v>14576.507746815949</v>
      </c>
      <c r="M14" s="20">
        <v>3271958.146360578</v>
      </c>
      <c r="N14" s="20">
        <v>0</v>
      </c>
      <c r="O14" s="20">
        <v>0</v>
      </c>
      <c r="P14" s="20">
        <v>4950.5120649563587</v>
      </c>
      <c r="Q14" s="20">
        <v>2750.2844805313089</v>
      </c>
      <c r="R14" s="20">
        <v>0</v>
      </c>
      <c r="S14" s="20">
        <v>11466.230437247465</v>
      </c>
      <c r="T14" s="20">
        <v>3336092.3245999999</v>
      </c>
    </row>
    <row r="15" spans="1:20" x14ac:dyDescent="0.25">
      <c r="A15" s="19" t="s">
        <v>158</v>
      </c>
      <c r="B15" s="20">
        <v>0</v>
      </c>
      <c r="C15" s="20">
        <v>5715.3539350244318</v>
      </c>
      <c r="D15" s="20">
        <v>144238.60010929903</v>
      </c>
      <c r="E15" s="20">
        <v>0</v>
      </c>
      <c r="F15" s="20">
        <v>1469.6624404348534</v>
      </c>
      <c r="G15" s="20">
        <v>27760.290541547238</v>
      </c>
      <c r="H15" s="20">
        <v>3105989.4917585175</v>
      </c>
      <c r="I15" s="20">
        <v>9144.566296039091</v>
      </c>
      <c r="J15" s="20">
        <v>2612.7332274397399</v>
      </c>
      <c r="K15" s="20">
        <v>9144.566296039091</v>
      </c>
      <c r="L15" s="20">
        <v>16198.946010126389</v>
      </c>
      <c r="M15" s="20">
        <v>0</v>
      </c>
      <c r="N15" s="20">
        <v>0</v>
      </c>
      <c r="O15" s="20">
        <v>0</v>
      </c>
      <c r="P15" s="20">
        <v>1551.3103537923446</v>
      </c>
      <c r="Q15" s="20">
        <v>0</v>
      </c>
      <c r="R15" s="20">
        <v>0</v>
      </c>
      <c r="S15" s="20">
        <v>5878.6497617394134</v>
      </c>
      <c r="T15" s="20">
        <v>3329704.1707299985</v>
      </c>
    </row>
    <row r="16" spans="1:20" x14ac:dyDescent="0.25">
      <c r="A16" s="19" t="s">
        <v>150</v>
      </c>
      <c r="B16" s="20">
        <v>0</v>
      </c>
      <c r="C16" s="20">
        <v>4266320.1422412051</v>
      </c>
      <c r="D16" s="20">
        <v>34022.454787841278</v>
      </c>
      <c r="E16" s="20">
        <v>30729.959163211475</v>
      </c>
      <c r="F16" s="20">
        <v>1646.2478123149001</v>
      </c>
      <c r="G16" s="20">
        <v>20303.723018550438</v>
      </c>
      <c r="H16" s="20">
        <v>69416.782752611631</v>
      </c>
      <c r="I16" s="20">
        <v>1646.2478123149001</v>
      </c>
      <c r="J16" s="20">
        <v>0</v>
      </c>
      <c r="K16" s="20">
        <v>12346.858592361754</v>
      </c>
      <c r="L16" s="20">
        <v>43899.941661730692</v>
      </c>
      <c r="M16" s="20">
        <v>4115.6195307872495</v>
      </c>
      <c r="N16" s="20">
        <v>0</v>
      </c>
      <c r="O16" s="20">
        <v>0</v>
      </c>
      <c r="P16" s="20">
        <v>1371.8731769290821</v>
      </c>
      <c r="Q16" s="20">
        <v>0</v>
      </c>
      <c r="R16" s="20">
        <v>0</v>
      </c>
      <c r="S16" s="20">
        <v>32101.832340140558</v>
      </c>
      <c r="T16" s="20">
        <v>4517921.6828899998</v>
      </c>
    </row>
    <row r="17" spans="1:20" x14ac:dyDescent="0.25">
      <c r="A17" s="19" t="s">
        <v>136</v>
      </c>
      <c r="B17" s="20">
        <v>0</v>
      </c>
      <c r="C17" s="20">
        <v>0</v>
      </c>
      <c r="D17" s="20">
        <v>17207.445265507809</v>
      </c>
      <c r="E17" s="20">
        <v>9320.6995188167293</v>
      </c>
      <c r="F17" s="20">
        <v>0</v>
      </c>
      <c r="G17" s="20">
        <v>1621637.7019537697</v>
      </c>
      <c r="H17" s="20">
        <v>13275.787700758066</v>
      </c>
      <c r="I17" s="20">
        <v>7886.7457466910773</v>
      </c>
      <c r="J17" s="20">
        <v>1433.9537721256493</v>
      </c>
      <c r="K17" s="20">
        <v>0</v>
      </c>
      <c r="L17" s="20">
        <v>0</v>
      </c>
      <c r="M17" s="20">
        <v>0</v>
      </c>
      <c r="N17" s="20">
        <v>0</v>
      </c>
      <c r="O17" s="20">
        <v>0</v>
      </c>
      <c r="P17" s="20">
        <v>254320.60512101694</v>
      </c>
      <c r="Q17" s="20">
        <v>0</v>
      </c>
      <c r="R17" s="20">
        <v>0</v>
      </c>
      <c r="S17" s="20">
        <v>3584.8844303141263</v>
      </c>
      <c r="T17" s="20">
        <v>1928667.823509</v>
      </c>
    </row>
    <row r="18" spans="1:20" x14ac:dyDescent="0.25">
      <c r="A18" s="19" t="s">
        <v>10</v>
      </c>
      <c r="B18" s="20">
        <v>0</v>
      </c>
      <c r="C18" s="20">
        <v>1148.7224468051036</v>
      </c>
      <c r="D18" s="20">
        <v>8806.8720921724707</v>
      </c>
      <c r="E18" s="20">
        <v>5406194.1606506389</v>
      </c>
      <c r="F18" s="20">
        <v>1148.7224468051036</v>
      </c>
      <c r="G18" s="20">
        <v>6183.9558386341469</v>
      </c>
      <c r="H18" s="20">
        <v>0</v>
      </c>
      <c r="I18" s="20">
        <v>0</v>
      </c>
      <c r="J18" s="20">
        <v>3829.0748226836831</v>
      </c>
      <c r="K18" s="20">
        <v>81023.223247986753</v>
      </c>
      <c r="L18" s="20">
        <v>40377.59400519944</v>
      </c>
      <c r="M18" s="20">
        <v>0</v>
      </c>
      <c r="N18" s="20">
        <v>0</v>
      </c>
      <c r="O18" s="20">
        <v>0</v>
      </c>
      <c r="P18" s="20">
        <v>0</v>
      </c>
      <c r="Q18" s="20">
        <v>0</v>
      </c>
      <c r="R18" s="20">
        <v>0</v>
      </c>
      <c r="S18" s="20">
        <v>1531.6299290734717</v>
      </c>
      <c r="T18" s="20">
        <v>5550243.9554799981</v>
      </c>
    </row>
    <row r="19" spans="1:20" x14ac:dyDescent="0.25">
      <c r="A19" s="19" t="s">
        <v>114</v>
      </c>
      <c r="B19" s="20">
        <v>0</v>
      </c>
      <c r="C19" s="20">
        <v>0</v>
      </c>
      <c r="D19" s="20">
        <v>46821.713424321293</v>
      </c>
      <c r="E19" s="20">
        <v>35003.478332334336</v>
      </c>
      <c r="F19" s="20">
        <v>0</v>
      </c>
      <c r="G19" s="20">
        <v>2810.1098587714487</v>
      </c>
      <c r="H19" s="20">
        <v>0</v>
      </c>
      <c r="I19" s="20">
        <v>4215.1647881571735</v>
      </c>
      <c r="J19" s="20">
        <v>30911.208446485947</v>
      </c>
      <c r="K19" s="20">
        <v>9662989.4447528087</v>
      </c>
      <c r="L19" s="20">
        <v>14960.350803041983</v>
      </c>
      <c r="M19" s="20">
        <v>0</v>
      </c>
      <c r="N19" s="20">
        <v>0</v>
      </c>
      <c r="O19" s="20">
        <v>0</v>
      </c>
      <c r="P19" s="20">
        <v>1053.7911970392934</v>
      </c>
      <c r="Q19" s="20">
        <v>0</v>
      </c>
      <c r="R19" s="20">
        <v>0</v>
      </c>
      <c r="S19" s="20">
        <v>1053.7911970392934</v>
      </c>
      <c r="T19" s="20">
        <v>9799819.0527999997</v>
      </c>
    </row>
    <row r="20" spans="1:20" x14ac:dyDescent="0.25">
      <c r="A20" s="19" t="s">
        <v>119</v>
      </c>
      <c r="B20" s="20">
        <v>0</v>
      </c>
      <c r="C20" s="20">
        <v>0</v>
      </c>
      <c r="D20" s="20">
        <v>61301.749832396737</v>
      </c>
      <c r="E20" s="20">
        <v>1561.8280212075588</v>
      </c>
      <c r="F20" s="20">
        <v>0</v>
      </c>
      <c r="G20" s="20">
        <v>0</v>
      </c>
      <c r="H20" s="20">
        <v>2342.7420318113391</v>
      </c>
      <c r="I20" s="20">
        <v>2342.7420318113391</v>
      </c>
      <c r="J20" s="20">
        <v>2733.1990371132288</v>
      </c>
      <c r="K20" s="20">
        <v>1510481.9488678481</v>
      </c>
      <c r="L20" s="20">
        <v>16399.194222679376</v>
      </c>
      <c r="M20" s="20">
        <v>1171.3710159056686</v>
      </c>
      <c r="N20" s="20">
        <v>0</v>
      </c>
      <c r="O20" s="20">
        <v>0</v>
      </c>
      <c r="P20" s="20">
        <v>1561.8280212075588</v>
      </c>
      <c r="Q20" s="20">
        <v>0</v>
      </c>
      <c r="R20" s="20">
        <v>0</v>
      </c>
      <c r="S20" s="20">
        <v>3904.5700530188988</v>
      </c>
      <c r="T20" s="20">
        <v>1603801.1731349998</v>
      </c>
    </row>
    <row r="21" spans="1:20" x14ac:dyDescent="0.25">
      <c r="A21" s="19" t="s">
        <v>106</v>
      </c>
      <c r="B21" s="20">
        <v>0</v>
      </c>
      <c r="C21" s="20">
        <v>0</v>
      </c>
      <c r="D21" s="20">
        <v>35797.844345997641</v>
      </c>
      <c r="E21" s="20">
        <v>752.78732095048417</v>
      </c>
      <c r="F21" s="20">
        <v>0</v>
      </c>
      <c r="G21" s="20">
        <v>5496.1495100248485</v>
      </c>
      <c r="H21" s="20">
        <v>1317.3778116633473</v>
      </c>
      <c r="I21" s="20">
        <v>1858.4436985965083</v>
      </c>
      <c r="J21" s="20">
        <v>2258.3619628514543</v>
      </c>
      <c r="K21" s="20">
        <v>9102.0007773776706</v>
      </c>
      <c r="L21" s="20">
        <v>12985.581286395862</v>
      </c>
      <c r="M21" s="20">
        <v>35012.631095060642</v>
      </c>
      <c r="N21" s="20">
        <v>0</v>
      </c>
      <c r="O21" s="20">
        <v>6476.1889646028612</v>
      </c>
      <c r="P21" s="20">
        <v>390842.58089533367</v>
      </c>
      <c r="Q21" s="20">
        <v>10314.389397651106</v>
      </c>
      <c r="R21" s="20">
        <v>4592.002657797957</v>
      </c>
      <c r="S21" s="20">
        <v>1704041.1727256963</v>
      </c>
      <c r="T21" s="20">
        <v>2220847.5124500003</v>
      </c>
    </row>
    <row r="22" spans="1:20" x14ac:dyDescent="0.25">
      <c r="A22" s="19" t="s">
        <v>98</v>
      </c>
      <c r="B22" s="20">
        <v>0</v>
      </c>
      <c r="C22" s="20">
        <v>2278.8409470270872</v>
      </c>
      <c r="D22" s="20">
        <v>118985.17771158114</v>
      </c>
      <c r="E22" s="20">
        <v>1281.2497263446032</v>
      </c>
      <c r="F22" s="20">
        <v>640.62486317230162</v>
      </c>
      <c r="G22" s="20">
        <v>16240.267364659967</v>
      </c>
      <c r="H22" s="20">
        <v>4911.4572843209808</v>
      </c>
      <c r="I22" s="20">
        <v>18073.585257263399</v>
      </c>
      <c r="J22" s="20">
        <v>4534.5563231546084</v>
      </c>
      <c r="K22" s="20">
        <v>427.08324211486763</v>
      </c>
      <c r="L22" s="20">
        <v>5124.9989053784138</v>
      </c>
      <c r="M22" s="20">
        <v>1281.2497263446032</v>
      </c>
      <c r="N22" s="20">
        <v>0</v>
      </c>
      <c r="O22" s="20">
        <v>85.416648422972742</v>
      </c>
      <c r="P22" s="20">
        <v>49015.720045577844</v>
      </c>
      <c r="Q22" s="20">
        <v>0</v>
      </c>
      <c r="R22" s="20">
        <v>16246.67361329169</v>
      </c>
      <c r="S22" s="20">
        <v>2242770.4653813452</v>
      </c>
      <c r="T22" s="20">
        <v>2481897.3670399999</v>
      </c>
    </row>
    <row r="23" spans="1:20" x14ac:dyDescent="0.25">
      <c r="A23" s="19" t="s">
        <v>4</v>
      </c>
      <c r="B23" s="20">
        <v>0</v>
      </c>
      <c r="C23" s="20">
        <v>0</v>
      </c>
      <c r="D23" s="20">
        <v>0</v>
      </c>
      <c r="E23" s="20">
        <v>0</v>
      </c>
      <c r="F23" s="20">
        <v>0</v>
      </c>
      <c r="G23" s="20">
        <v>0</v>
      </c>
      <c r="H23" s="20">
        <v>0</v>
      </c>
      <c r="I23" s="20">
        <v>1059.6979746830359</v>
      </c>
      <c r="J23" s="20">
        <v>0</v>
      </c>
      <c r="K23" s="20">
        <v>706.46531645535731</v>
      </c>
      <c r="L23" s="20">
        <v>2825.8612658214302</v>
      </c>
      <c r="M23" s="20">
        <v>1130.3445063285722</v>
      </c>
      <c r="N23" s="20">
        <v>0</v>
      </c>
      <c r="O23" s="20">
        <v>0</v>
      </c>
      <c r="P23" s="20">
        <v>21971.071341761624</v>
      </c>
      <c r="Q23" s="20">
        <v>1372166.7893777601</v>
      </c>
      <c r="R23" s="20">
        <v>35356.822925299508</v>
      </c>
      <c r="S23" s="20">
        <v>17473.006671890358</v>
      </c>
      <c r="T23" s="20">
        <v>1452690.05938</v>
      </c>
    </row>
    <row r="24" spans="1:20" x14ac:dyDescent="0.25">
      <c r="A24" s="19" t="s">
        <v>87</v>
      </c>
      <c r="B24" s="20">
        <v>0</v>
      </c>
      <c r="C24" s="20">
        <v>0</v>
      </c>
      <c r="D24" s="20">
        <v>568.49472699639159</v>
      </c>
      <c r="E24" s="20">
        <v>2842.4736349819636</v>
      </c>
      <c r="F24" s="20">
        <v>0</v>
      </c>
      <c r="G24" s="20">
        <v>0</v>
      </c>
      <c r="H24" s="20">
        <v>1421.2368174909818</v>
      </c>
      <c r="I24" s="20">
        <v>0</v>
      </c>
      <c r="J24" s="20">
        <v>1136.9894539927832</v>
      </c>
      <c r="K24" s="20">
        <v>0</v>
      </c>
      <c r="L24" s="20">
        <v>0</v>
      </c>
      <c r="M24" s="20">
        <v>2842.4736349819636</v>
      </c>
      <c r="N24" s="20">
        <v>0</v>
      </c>
      <c r="O24" s="20">
        <v>284.24736349819295</v>
      </c>
      <c r="P24" s="20">
        <v>598624.9475272015</v>
      </c>
      <c r="Q24" s="20">
        <v>46048.072886707807</v>
      </c>
      <c r="R24" s="20">
        <v>6393007.4524379345</v>
      </c>
      <c r="S24" s="20">
        <v>45195.330796213209</v>
      </c>
      <c r="T24" s="20">
        <v>7091971.7192799989</v>
      </c>
    </row>
    <row r="25" spans="1:20" x14ac:dyDescent="0.25">
      <c r="A25" s="19" t="s">
        <v>73</v>
      </c>
      <c r="B25" s="20">
        <v>0</v>
      </c>
      <c r="C25" s="20">
        <v>0</v>
      </c>
      <c r="D25" s="20">
        <v>0</v>
      </c>
      <c r="E25" s="20">
        <v>0</v>
      </c>
      <c r="F25" s="20">
        <v>0</v>
      </c>
      <c r="G25" s="20">
        <v>0</v>
      </c>
      <c r="H25" s="20">
        <v>0</v>
      </c>
      <c r="I25" s="20">
        <v>0</v>
      </c>
      <c r="J25" s="20">
        <v>0</v>
      </c>
      <c r="K25" s="20">
        <v>0</v>
      </c>
      <c r="L25" s="20">
        <v>0</v>
      </c>
      <c r="M25" s="20">
        <v>8426.3101282612733</v>
      </c>
      <c r="N25" s="20">
        <v>0</v>
      </c>
      <c r="O25" s="20">
        <v>6725122.3764666095</v>
      </c>
      <c r="P25" s="20">
        <v>337.05240513044691</v>
      </c>
      <c r="Q25" s="20">
        <v>0</v>
      </c>
      <c r="R25" s="20">
        <v>0</v>
      </c>
      <c r="S25" s="20">
        <v>0</v>
      </c>
      <c r="T25" s="20">
        <v>6733885.739000001</v>
      </c>
    </row>
    <row r="26" spans="1:20" x14ac:dyDescent="0.25">
      <c r="A26" s="19" t="s">
        <v>59</v>
      </c>
      <c r="B26" s="20">
        <v>0</v>
      </c>
      <c r="C26" s="20">
        <v>0</v>
      </c>
      <c r="D26" s="20">
        <v>0</v>
      </c>
      <c r="E26" s="20">
        <v>6115.971673919169</v>
      </c>
      <c r="F26" s="20">
        <v>0</v>
      </c>
      <c r="G26" s="20">
        <v>0</v>
      </c>
      <c r="H26" s="20">
        <v>0</v>
      </c>
      <c r="I26" s="20">
        <v>917.39575108787471</v>
      </c>
      <c r="J26" s="20">
        <v>0</v>
      </c>
      <c r="K26" s="20">
        <v>0</v>
      </c>
      <c r="L26" s="20">
        <v>0</v>
      </c>
      <c r="M26" s="20">
        <v>0</v>
      </c>
      <c r="N26" s="20">
        <v>0</v>
      </c>
      <c r="O26" s="20">
        <v>1045347.9944779384</v>
      </c>
      <c r="P26" s="20">
        <v>10091.353261966629</v>
      </c>
      <c r="Q26" s="20">
        <v>0</v>
      </c>
      <c r="R26" s="20">
        <v>0</v>
      </c>
      <c r="S26" s="20">
        <v>917.39575108787471</v>
      </c>
      <c r="T26" s="20">
        <v>1063390.1109160001</v>
      </c>
    </row>
    <row r="27" spans="1:20" x14ac:dyDescent="0.25">
      <c r="A27" s="19" t="s">
        <v>55</v>
      </c>
      <c r="B27" s="20">
        <v>0</v>
      </c>
      <c r="C27" s="20">
        <v>0</v>
      </c>
      <c r="D27" s="20">
        <v>0</v>
      </c>
      <c r="E27" s="20">
        <v>2744.5178486781588</v>
      </c>
      <c r="F27" s="20">
        <v>0</v>
      </c>
      <c r="G27" s="20">
        <v>3915.2849874657536</v>
      </c>
      <c r="H27" s="20">
        <v>0</v>
      </c>
      <c r="I27" s="20">
        <v>18271.32994150685</v>
      </c>
      <c r="J27" s="20">
        <v>0</v>
      </c>
      <c r="K27" s="20">
        <v>0</v>
      </c>
      <c r="L27" s="20">
        <v>0</v>
      </c>
      <c r="M27" s="20">
        <v>0</v>
      </c>
      <c r="N27" s="20">
        <v>0</v>
      </c>
      <c r="O27" s="20">
        <v>0</v>
      </c>
      <c r="P27" s="20">
        <v>17069164.93892331</v>
      </c>
      <c r="Q27" s="20">
        <v>0</v>
      </c>
      <c r="R27" s="20">
        <v>0</v>
      </c>
      <c r="S27" s="20">
        <v>54852.17339904196</v>
      </c>
      <c r="T27" s="20">
        <v>17148948.245100003</v>
      </c>
    </row>
    <row r="28" spans="1:20" x14ac:dyDescent="0.25">
      <c r="A28" s="19" t="s">
        <v>375</v>
      </c>
      <c r="B28" s="20">
        <v>321179.07799579855</v>
      </c>
      <c r="C28" s="20">
        <v>9882708.5976926312</v>
      </c>
      <c r="D28" s="20">
        <v>173739406.21277386</v>
      </c>
      <c r="E28" s="20">
        <v>24776004.12386572</v>
      </c>
      <c r="F28" s="20">
        <v>9456947.9923279155</v>
      </c>
      <c r="G28" s="20">
        <v>38471384.998532295</v>
      </c>
      <c r="H28" s="20">
        <v>18003232.178929374</v>
      </c>
      <c r="I28" s="20">
        <v>1635486.7583077159</v>
      </c>
      <c r="J28" s="20">
        <v>5839862.9261383321</v>
      </c>
      <c r="K28" s="20">
        <v>11451987.920455676</v>
      </c>
      <c r="L28" s="20">
        <v>5073244.738340891</v>
      </c>
      <c r="M28" s="20">
        <v>4543047.0577214919</v>
      </c>
      <c r="N28" s="20">
        <v>3043616.19546588</v>
      </c>
      <c r="O28" s="20">
        <v>7792678.5347982608</v>
      </c>
      <c r="P28" s="20">
        <v>29505345.8560187</v>
      </c>
      <c r="Q28" s="20">
        <v>4585508.0851164665</v>
      </c>
      <c r="R28" s="20">
        <v>6806702.9011402028</v>
      </c>
      <c r="S28" s="20">
        <v>11496640.526871774</v>
      </c>
      <c r="T28" s="20">
        <v>366424984.68249297</v>
      </c>
    </row>
    <row r="29" spans="1:20" x14ac:dyDescent="0.25">
      <c r="B29"/>
      <c r="C29"/>
      <c r="D29"/>
      <c r="E29"/>
      <c r="F29"/>
      <c r="G29"/>
      <c r="H29"/>
      <c r="I29"/>
      <c r="J29"/>
      <c r="K29"/>
      <c r="L29"/>
      <c r="M29"/>
      <c r="N29"/>
      <c r="O29"/>
      <c r="P29"/>
      <c r="Q29"/>
      <c r="R29"/>
      <c r="S29"/>
      <c r="T2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8"/>
  <sheetViews>
    <sheetView topLeftCell="H1" workbookViewId="0">
      <selection activeCell="R24" sqref="R24"/>
    </sheetView>
  </sheetViews>
  <sheetFormatPr defaultRowHeight="15" x14ac:dyDescent="0.25"/>
  <cols>
    <col min="1" max="1" width="25.28515625" bestFit="1" customWidth="1"/>
    <col min="2" max="20" width="19.140625" style="4" customWidth="1"/>
  </cols>
  <sheetData>
    <row r="3" spans="1:20" x14ac:dyDescent="0.25">
      <c r="A3" s="18" t="s">
        <v>417</v>
      </c>
      <c r="B3" s="26" t="s">
        <v>416</v>
      </c>
    </row>
    <row r="4" spans="1:20" s="29" customFormat="1" ht="30" x14ac:dyDescent="0.25">
      <c r="A4" s="27" t="s">
        <v>376</v>
      </c>
      <c r="B4" s="30" t="s">
        <v>379</v>
      </c>
      <c r="C4" s="30" t="s">
        <v>382</v>
      </c>
      <c r="D4" s="30" t="s">
        <v>394</v>
      </c>
      <c r="E4" s="30" t="s">
        <v>390</v>
      </c>
      <c r="F4" s="30" t="s">
        <v>380</v>
      </c>
      <c r="G4" s="30" t="s">
        <v>391</v>
      </c>
      <c r="H4" s="30" t="s">
        <v>383</v>
      </c>
      <c r="I4" s="30" t="s">
        <v>392</v>
      </c>
      <c r="J4" s="30" t="s">
        <v>384</v>
      </c>
      <c r="K4" s="30" t="s">
        <v>385</v>
      </c>
      <c r="L4" s="30" t="s">
        <v>386</v>
      </c>
      <c r="M4" s="30" t="s">
        <v>387</v>
      </c>
      <c r="N4" s="30" t="s">
        <v>377</v>
      </c>
      <c r="O4" s="30" t="s">
        <v>378</v>
      </c>
      <c r="P4" s="30" t="s">
        <v>393</v>
      </c>
      <c r="Q4" s="30" t="s">
        <v>381</v>
      </c>
      <c r="R4" s="30" t="s">
        <v>389</v>
      </c>
      <c r="S4" s="30" t="s">
        <v>388</v>
      </c>
      <c r="T4" s="28" t="s">
        <v>375</v>
      </c>
    </row>
    <row r="5" spans="1:20" x14ac:dyDescent="0.25">
      <c r="A5" s="19" t="s">
        <v>33</v>
      </c>
      <c r="B5" s="4">
        <v>1.5062420930485011E-3</v>
      </c>
      <c r="C5" s="4">
        <v>2.2020671795984582E-2</v>
      </c>
      <c r="D5" s="4">
        <v>0.62057179494519044</v>
      </c>
      <c r="E5" s="4">
        <v>6.2979696929813547E-2</v>
      </c>
      <c r="F5" s="4">
        <v>1.8009345949716388E-2</v>
      </c>
      <c r="G5" s="4">
        <v>0.10709885439661763</v>
      </c>
      <c r="H5" s="4">
        <v>6.0836440693504683E-2</v>
      </c>
      <c r="I5" s="4">
        <v>2.06389969762153E-4</v>
      </c>
      <c r="J5" s="4">
        <v>2.2237507526333997E-2</v>
      </c>
      <c r="K5" s="4">
        <v>5.5164558615972701E-4</v>
      </c>
      <c r="L5" s="4">
        <v>7.3248204954803496E-4</v>
      </c>
      <c r="M5" s="4">
        <v>3.0076230952797798E-3</v>
      </c>
      <c r="N5" s="4">
        <v>1.4235242306575515E-2</v>
      </c>
      <c r="O5" s="4">
        <v>7.2843518739582993E-5</v>
      </c>
      <c r="P5" s="4">
        <v>2.9929570240284819E-2</v>
      </c>
      <c r="Q5" s="4">
        <v>9.5829671482901523E-3</v>
      </c>
      <c r="R5" s="4">
        <v>3.5045826238044099E-4</v>
      </c>
      <c r="S5" s="4">
        <v>2.607022349277003E-2</v>
      </c>
      <c r="T5" s="4">
        <v>0.99999999999999989</v>
      </c>
    </row>
    <row r="6" spans="1:20" x14ac:dyDescent="0.25">
      <c r="A6" s="19" t="s">
        <v>28</v>
      </c>
      <c r="B6" s="4">
        <v>1.02261687658718E-4</v>
      </c>
      <c r="C6" s="4">
        <v>5.7948289673273902E-3</v>
      </c>
      <c r="D6" s="4">
        <v>0.71206673143240218</v>
      </c>
      <c r="E6" s="4">
        <v>2.415648310693732E-2</v>
      </c>
      <c r="F6" s="4">
        <v>4.6754725342150558E-3</v>
      </c>
      <c r="G6" s="4">
        <v>5.017640141121129E-2</v>
      </c>
      <c r="H6" s="4">
        <v>4.3518029303654714E-3</v>
      </c>
      <c r="I6" s="4">
        <v>8.1099199518233824E-3</v>
      </c>
      <c r="J6" s="4">
        <v>1.7327674853282883E-2</v>
      </c>
      <c r="K6" s="4">
        <v>1.3975763980024879E-3</v>
      </c>
      <c r="L6" s="4">
        <v>7.215130184809594E-3</v>
      </c>
      <c r="M6" s="4">
        <v>7.1583181361103E-4</v>
      </c>
      <c r="N6" s="4">
        <v>0</v>
      </c>
      <c r="O6" s="4">
        <v>0</v>
      </c>
      <c r="P6" s="4">
        <v>0.13448817457206325</v>
      </c>
      <c r="Q6" s="4">
        <v>1.22145904703469E-4</v>
      </c>
      <c r="R6" s="4">
        <v>1.9982388264903221E-2</v>
      </c>
      <c r="S6" s="4">
        <v>9.3171759866832564E-3</v>
      </c>
      <c r="T6" s="4">
        <v>1</v>
      </c>
    </row>
    <row r="7" spans="1:20" x14ac:dyDescent="0.25">
      <c r="A7" s="19" t="s">
        <v>198</v>
      </c>
      <c r="B7" s="4">
        <v>0</v>
      </c>
      <c r="C7" s="4">
        <v>4.445300957152952E-2</v>
      </c>
      <c r="D7" s="4">
        <v>7.7857005203314705E-2</v>
      </c>
      <c r="E7" s="4">
        <v>1.5417228753131619E-3</v>
      </c>
      <c r="F7" s="4">
        <v>0</v>
      </c>
      <c r="G7" s="4">
        <v>2.1969550973212564E-2</v>
      </c>
      <c r="H7" s="4">
        <v>2.3125843129697429E-3</v>
      </c>
      <c r="I7" s="4">
        <v>0.70032761611100403</v>
      </c>
      <c r="J7" s="4">
        <v>1.2847690627609601E-4</v>
      </c>
      <c r="K7" s="4">
        <v>1.0278152502087739E-3</v>
      </c>
      <c r="L7" s="4">
        <v>2.8264919380741309E-3</v>
      </c>
      <c r="M7" s="4">
        <v>1.5417228753131619E-3</v>
      </c>
      <c r="N7" s="4">
        <v>0</v>
      </c>
      <c r="O7" s="4">
        <v>0</v>
      </c>
      <c r="P7" s="4">
        <v>0.12725637566647396</v>
      </c>
      <c r="Q7" s="4">
        <v>0</v>
      </c>
      <c r="R7" s="4">
        <v>1.3875505877818462E-2</v>
      </c>
      <c r="S7" s="4">
        <v>4.8821224384916814E-3</v>
      </c>
      <c r="T7" s="4">
        <v>1</v>
      </c>
    </row>
    <row r="8" spans="1:20" x14ac:dyDescent="0.25">
      <c r="A8" s="19" t="s">
        <v>24</v>
      </c>
      <c r="B8" s="4">
        <v>0</v>
      </c>
      <c r="C8" s="4">
        <v>0</v>
      </c>
      <c r="D8" s="4">
        <v>4.2252955737285471E-2</v>
      </c>
      <c r="E8" s="4">
        <v>3.7516497879942702E-4</v>
      </c>
      <c r="F8" s="4">
        <v>3.1889023197951291E-3</v>
      </c>
      <c r="G8" s="4">
        <v>7.6158490696283691E-3</v>
      </c>
      <c r="H8" s="4">
        <v>5.6274746819913999E-4</v>
      </c>
      <c r="I8" s="4">
        <v>5.6274746819913999E-4</v>
      </c>
      <c r="J8" s="4">
        <v>5.6274746819914047E-3</v>
      </c>
      <c r="K8" s="4">
        <v>3.0009446654166161E-3</v>
      </c>
      <c r="L8" s="4">
        <v>4.5019797455931243E-3</v>
      </c>
      <c r="M8" s="4">
        <v>0.14124961451798429</v>
      </c>
      <c r="N8" s="4">
        <v>0</v>
      </c>
      <c r="O8" s="4">
        <v>0</v>
      </c>
      <c r="P8" s="4">
        <v>0.76537219742381712</v>
      </c>
      <c r="Q8" s="4">
        <v>1.1254949363982811E-3</v>
      </c>
      <c r="R8" s="4">
        <v>5.6274746819913999E-4</v>
      </c>
      <c r="S8" s="4">
        <v>2.4001179518693343E-2</v>
      </c>
      <c r="T8" s="4">
        <v>0.99999999999999989</v>
      </c>
    </row>
    <row r="9" spans="1:20" x14ac:dyDescent="0.25">
      <c r="A9" s="19" t="s">
        <v>17</v>
      </c>
      <c r="B9" s="4">
        <v>2.3640122320296901E-4</v>
      </c>
      <c r="C9" s="4">
        <v>5.6736293568712603E-3</v>
      </c>
      <c r="D9" s="4">
        <v>5.6418255123096873E-2</v>
      </c>
      <c r="E9" s="4">
        <v>2.6792138629669841E-3</v>
      </c>
      <c r="F9" s="4">
        <v>3.8554412824146462E-3</v>
      </c>
      <c r="G9" s="4">
        <v>0.84609589552578901</v>
      </c>
      <c r="H9" s="4">
        <v>6.2440392416574456E-3</v>
      </c>
      <c r="I9" s="4">
        <v>3.7298859660912908E-3</v>
      </c>
      <c r="J9" s="4">
        <v>2.8893482835918448E-3</v>
      </c>
      <c r="K9" s="4">
        <v>2.560934450957765E-3</v>
      </c>
      <c r="L9" s="4">
        <v>1.5584619305642851E-3</v>
      </c>
      <c r="M9" s="4">
        <v>1.2611742589852619E-3</v>
      </c>
      <c r="N9" s="4">
        <v>2.6266802578106999E-5</v>
      </c>
      <c r="O9" s="4">
        <v>0</v>
      </c>
      <c r="P9" s="4">
        <v>1.4176245885009873E-2</v>
      </c>
      <c r="Q9" s="4">
        <v>3.1159099625490554E-2</v>
      </c>
      <c r="R9" s="4">
        <v>4.0358942161262398E-4</v>
      </c>
      <c r="S9" s="4">
        <v>2.1032117759119184E-2</v>
      </c>
      <c r="T9" s="4">
        <v>1</v>
      </c>
    </row>
    <row r="10" spans="1:20" x14ac:dyDescent="0.25">
      <c r="A10" s="19" t="s">
        <v>190</v>
      </c>
      <c r="B10" s="4">
        <v>0</v>
      </c>
      <c r="C10" s="4">
        <v>0</v>
      </c>
      <c r="D10" s="4">
        <v>4.9856184084372E-2</v>
      </c>
      <c r="E10" s="4">
        <v>3.8350910834132309E-3</v>
      </c>
      <c r="F10" s="4">
        <v>0</v>
      </c>
      <c r="G10" s="4">
        <v>0.17353787152444872</v>
      </c>
      <c r="H10" s="4">
        <v>0</v>
      </c>
      <c r="I10" s="4">
        <v>0.67114093959731547</v>
      </c>
      <c r="J10" s="4">
        <v>0</v>
      </c>
      <c r="K10" s="4">
        <v>0</v>
      </c>
      <c r="L10" s="4">
        <v>0</v>
      </c>
      <c r="M10" s="4">
        <v>0</v>
      </c>
      <c r="N10" s="4">
        <v>0</v>
      </c>
      <c r="O10" s="4">
        <v>0</v>
      </c>
      <c r="P10" s="4">
        <v>9.0124640460210931E-2</v>
      </c>
      <c r="Q10" s="4">
        <v>0</v>
      </c>
      <c r="R10" s="4">
        <v>1.1505273250239692E-2</v>
      </c>
      <c r="S10" s="4">
        <v>0</v>
      </c>
      <c r="T10" s="4">
        <v>1</v>
      </c>
    </row>
    <row r="11" spans="1:20" x14ac:dyDescent="0.25">
      <c r="A11" s="19" t="s">
        <v>180</v>
      </c>
      <c r="B11" s="4">
        <v>0</v>
      </c>
      <c r="C11" s="4">
        <v>6.1588996099363504E-4</v>
      </c>
      <c r="D11" s="4">
        <v>3.3514678710737017E-2</v>
      </c>
      <c r="E11" s="4">
        <v>1.2317799219872709E-3</v>
      </c>
      <c r="F11" s="4">
        <v>0.93661465818107159</v>
      </c>
      <c r="G11" s="4">
        <v>7.1853828782590798E-4</v>
      </c>
      <c r="H11" s="4">
        <v>3.8493122562102229E-3</v>
      </c>
      <c r="I11" s="4">
        <v>2.3609115171422698E-3</v>
      </c>
      <c r="J11" s="4">
        <v>2.4122356805584061E-3</v>
      </c>
      <c r="K11" s="4">
        <v>0</v>
      </c>
      <c r="L11" s="4">
        <v>1.1547936768630671E-2</v>
      </c>
      <c r="M11" s="4">
        <v>2.514884007390679E-3</v>
      </c>
      <c r="N11" s="4">
        <v>0</v>
      </c>
      <c r="O11" s="4">
        <v>0</v>
      </c>
      <c r="P11" s="4">
        <v>1.1804557585711349E-3</v>
      </c>
      <c r="Q11" s="4">
        <v>1.1804557585711349E-3</v>
      </c>
      <c r="R11" s="4">
        <v>0</v>
      </c>
      <c r="S11" s="4">
        <v>2.2582631903099969E-3</v>
      </c>
      <c r="T11" s="4">
        <v>0.99999999999999978</v>
      </c>
    </row>
    <row r="12" spans="1:20" x14ac:dyDescent="0.25">
      <c r="A12" s="19" t="s">
        <v>176</v>
      </c>
      <c r="B12" s="4">
        <v>0</v>
      </c>
      <c r="C12" s="4">
        <v>0</v>
      </c>
      <c r="D12" s="4">
        <v>1</v>
      </c>
      <c r="E12" s="4">
        <v>0</v>
      </c>
      <c r="F12" s="4">
        <v>0</v>
      </c>
      <c r="G12" s="4">
        <v>0</v>
      </c>
      <c r="H12" s="4">
        <v>0</v>
      </c>
      <c r="I12" s="4">
        <v>0</v>
      </c>
      <c r="J12" s="4">
        <v>0</v>
      </c>
      <c r="K12" s="4">
        <v>0</v>
      </c>
      <c r="L12" s="4">
        <v>0</v>
      </c>
      <c r="M12" s="4">
        <v>0</v>
      </c>
      <c r="N12" s="4">
        <v>0</v>
      </c>
      <c r="O12" s="4">
        <v>0</v>
      </c>
      <c r="P12" s="4">
        <v>0</v>
      </c>
      <c r="Q12" s="4">
        <v>0</v>
      </c>
      <c r="R12" s="4">
        <v>0</v>
      </c>
      <c r="S12" s="4">
        <v>0</v>
      </c>
      <c r="T12" s="4">
        <v>1</v>
      </c>
    </row>
    <row r="13" spans="1:20" x14ac:dyDescent="0.25">
      <c r="A13" s="19" t="s">
        <v>171</v>
      </c>
      <c r="B13" s="4">
        <v>0</v>
      </c>
      <c r="C13" s="4">
        <v>9.6219901880136884E-3</v>
      </c>
      <c r="D13" s="4">
        <v>3.9175245765484305E-2</v>
      </c>
      <c r="E13" s="4">
        <v>1.6418475320817007E-2</v>
      </c>
      <c r="F13" s="4">
        <v>2.138220041780819E-3</v>
      </c>
      <c r="G13" s="4">
        <v>1.3745700268590979E-3</v>
      </c>
      <c r="H13" s="4">
        <v>1.3822065270083155E-2</v>
      </c>
      <c r="I13" s="4">
        <v>4.5819000895303198E-4</v>
      </c>
      <c r="J13" s="4">
        <v>2.6727750522260239E-3</v>
      </c>
      <c r="K13" s="4">
        <v>2.8255050552103678E-3</v>
      </c>
      <c r="L13" s="4">
        <v>0.88216880269757836</v>
      </c>
      <c r="M13" s="4">
        <v>6.1092001193737699E-3</v>
      </c>
      <c r="N13" s="4">
        <v>0</v>
      </c>
      <c r="O13" s="4">
        <v>0</v>
      </c>
      <c r="P13" s="4">
        <v>7.9419601551859002E-3</v>
      </c>
      <c r="Q13" s="4">
        <v>0</v>
      </c>
      <c r="R13" s="4">
        <v>2.2909500447651599E-4</v>
      </c>
      <c r="S13" s="4">
        <v>1.5043905293957908E-2</v>
      </c>
      <c r="T13" s="4">
        <v>1</v>
      </c>
    </row>
    <row r="14" spans="1:20" x14ac:dyDescent="0.25">
      <c r="A14" s="19" t="s">
        <v>166</v>
      </c>
      <c r="B14" s="4">
        <v>3.0915112048732099E-4</v>
      </c>
      <c r="C14" s="4">
        <v>7.2135261447041495E-4</v>
      </c>
      <c r="D14" s="4">
        <v>9.2230084278717445E-3</v>
      </c>
      <c r="E14" s="4">
        <v>0</v>
      </c>
      <c r="F14" s="4">
        <v>3.0915112048732099E-4</v>
      </c>
      <c r="G14" s="4">
        <v>0</v>
      </c>
      <c r="H14" s="4">
        <v>0</v>
      </c>
      <c r="I14" s="4">
        <v>6.1830224097464198E-4</v>
      </c>
      <c r="J14" s="4">
        <v>0</v>
      </c>
      <c r="K14" s="4">
        <v>2.0610074699154701E-4</v>
      </c>
      <c r="L14" s="4">
        <v>5.4616697952760054E-3</v>
      </c>
      <c r="M14" s="4">
        <v>0.97696824152369455</v>
      </c>
      <c r="N14" s="4">
        <v>0</v>
      </c>
      <c r="O14" s="4">
        <v>0</v>
      </c>
      <c r="P14" s="4">
        <v>1.8549067229239259E-3</v>
      </c>
      <c r="Q14" s="4">
        <v>1.0305037349577361E-3</v>
      </c>
      <c r="R14" s="4">
        <v>0</v>
      </c>
      <c r="S14" s="4">
        <v>3.2976119518647578E-3</v>
      </c>
      <c r="T14" s="4">
        <v>0.99999999999999989</v>
      </c>
    </row>
    <row r="15" spans="1:20" x14ac:dyDescent="0.25">
      <c r="A15" s="19" t="s">
        <v>158</v>
      </c>
      <c r="B15" s="4">
        <v>0</v>
      </c>
      <c r="C15" s="4">
        <v>2.1455937382011498E-3</v>
      </c>
      <c r="D15" s="4">
        <v>4.8962449105750247E-2</v>
      </c>
      <c r="E15" s="4">
        <v>0</v>
      </c>
      <c r="F15" s="4">
        <v>5.51724104108867E-4</v>
      </c>
      <c r="G15" s="4">
        <v>1.0421455299834155E-2</v>
      </c>
      <c r="H15" s="4">
        <v>0.92120153739760691</v>
      </c>
      <c r="I15" s="4">
        <v>3.4329499811218398E-3</v>
      </c>
      <c r="J15" s="4">
        <v>9.8084285174909703E-4</v>
      </c>
      <c r="K15" s="4">
        <v>3.4329499811218398E-3</v>
      </c>
      <c r="L15" s="4">
        <v>6.0812256808444017E-3</v>
      </c>
      <c r="M15" s="4">
        <v>0</v>
      </c>
      <c r="N15" s="4">
        <v>0</v>
      </c>
      <c r="O15" s="4">
        <v>0</v>
      </c>
      <c r="P15" s="4">
        <v>5.8237544322602597E-4</v>
      </c>
      <c r="Q15" s="4">
        <v>0</v>
      </c>
      <c r="R15" s="4">
        <v>0</v>
      </c>
      <c r="S15" s="4">
        <v>2.206896416435468E-3</v>
      </c>
      <c r="T15" s="4">
        <v>0.99999999999999989</v>
      </c>
    </row>
    <row r="16" spans="1:20" x14ac:dyDescent="0.25">
      <c r="A16" s="19" t="s">
        <v>150</v>
      </c>
      <c r="B16" s="4">
        <v>0</v>
      </c>
      <c r="C16" s="4">
        <v>0.93038791995840586</v>
      </c>
      <c r="D16" s="4">
        <v>9.4131929391032456E-3</v>
      </c>
      <c r="E16" s="4">
        <v>8.5022387837061578E-3</v>
      </c>
      <c r="F16" s="4">
        <v>4.5547707769854403E-4</v>
      </c>
      <c r="G16" s="4">
        <v>5.6175506249487106E-3</v>
      </c>
      <c r="H16" s="4">
        <v>1.9205950109621943E-2</v>
      </c>
      <c r="I16" s="4">
        <v>4.5547707769854403E-4</v>
      </c>
      <c r="J16" s="4">
        <v>0</v>
      </c>
      <c r="K16" s="4">
        <v>3.4160780827390811E-3</v>
      </c>
      <c r="L16" s="4">
        <v>1.2146055405294513E-2</v>
      </c>
      <c r="M16" s="4">
        <v>1.13869269424636E-3</v>
      </c>
      <c r="N16" s="4">
        <v>0</v>
      </c>
      <c r="O16" s="4">
        <v>0</v>
      </c>
      <c r="P16" s="4">
        <v>3.7956423141545298E-4</v>
      </c>
      <c r="Q16" s="4">
        <v>0</v>
      </c>
      <c r="R16" s="4">
        <v>0</v>
      </c>
      <c r="S16" s="4">
        <v>8.8818030151216112E-3</v>
      </c>
      <c r="T16" s="4">
        <v>1</v>
      </c>
    </row>
    <row r="17" spans="1:20" x14ac:dyDescent="0.25">
      <c r="A17" s="19" t="s">
        <v>136</v>
      </c>
      <c r="B17" s="4">
        <v>0</v>
      </c>
      <c r="C17" s="4">
        <v>0</v>
      </c>
      <c r="D17" s="4">
        <v>1.1152416356877325E-2</v>
      </c>
      <c r="E17" s="4">
        <v>6.0408921933085497E-3</v>
      </c>
      <c r="F17" s="4">
        <v>0</v>
      </c>
      <c r="G17" s="4">
        <v>0.8238847583643123</v>
      </c>
      <c r="H17" s="4">
        <v>6.970260223048327E-3</v>
      </c>
      <c r="I17" s="4">
        <v>5.1115241635687732E-3</v>
      </c>
      <c r="J17" s="4">
        <v>9.2936802973977604E-4</v>
      </c>
      <c r="K17" s="4">
        <v>0</v>
      </c>
      <c r="L17" s="4">
        <v>0</v>
      </c>
      <c r="M17" s="4">
        <v>0</v>
      </c>
      <c r="N17" s="4">
        <v>0</v>
      </c>
      <c r="O17" s="4">
        <v>0</v>
      </c>
      <c r="P17" s="4">
        <v>0.14358736059479554</v>
      </c>
      <c r="Q17" s="4">
        <v>0</v>
      </c>
      <c r="R17" s="4">
        <v>0</v>
      </c>
      <c r="S17" s="4">
        <v>2.3234200743494421E-3</v>
      </c>
      <c r="T17" s="4">
        <v>1</v>
      </c>
    </row>
    <row r="18" spans="1:20" x14ac:dyDescent="0.25">
      <c r="A18" s="19" t="s">
        <v>10</v>
      </c>
      <c r="B18" s="4">
        <v>0</v>
      </c>
      <c r="C18" s="4">
        <v>2.5870989996550498E-4</v>
      </c>
      <c r="D18" s="4">
        <v>1.983442566402207E-3</v>
      </c>
      <c r="E18" s="4">
        <v>0.97525008623663334</v>
      </c>
      <c r="F18" s="4">
        <v>2.5870989996550498E-4</v>
      </c>
      <c r="G18" s="4">
        <v>4.3118316660917499E-4</v>
      </c>
      <c r="H18" s="4">
        <v>0</v>
      </c>
      <c r="I18" s="4">
        <v>0</v>
      </c>
      <c r="J18" s="4">
        <v>8.6236633321835096E-4</v>
      </c>
      <c r="K18" s="4">
        <v>1.4401517764746463E-2</v>
      </c>
      <c r="L18" s="4">
        <v>6.2090375991721283E-3</v>
      </c>
      <c r="M18" s="4">
        <v>0</v>
      </c>
      <c r="N18" s="4">
        <v>0</v>
      </c>
      <c r="O18" s="4">
        <v>0</v>
      </c>
      <c r="P18" s="4">
        <v>0</v>
      </c>
      <c r="Q18" s="4">
        <v>0</v>
      </c>
      <c r="R18" s="4">
        <v>0</v>
      </c>
      <c r="S18" s="4">
        <v>3.4494653328734002E-4</v>
      </c>
      <c r="T18" s="4">
        <v>0.99999999999999989</v>
      </c>
    </row>
    <row r="19" spans="1:20" x14ac:dyDescent="0.25">
      <c r="A19" s="19" t="s">
        <v>114</v>
      </c>
      <c r="B19" s="4">
        <v>0</v>
      </c>
      <c r="C19" s="4">
        <v>0</v>
      </c>
      <c r="D19" s="4">
        <v>5.4661947219857522E-3</v>
      </c>
      <c r="E19" s="4">
        <v>2.777902235763251E-3</v>
      </c>
      <c r="F19" s="4">
        <v>0</v>
      </c>
      <c r="G19" s="4">
        <v>3.5843899816299999E-4</v>
      </c>
      <c r="H19" s="4">
        <v>0</v>
      </c>
      <c r="I19" s="4">
        <v>5.3765849724450002E-4</v>
      </c>
      <c r="J19" s="4">
        <v>3.9428289797930009E-3</v>
      </c>
      <c r="K19" s="4">
        <v>0.98575204982302078</v>
      </c>
      <c r="L19" s="4">
        <v>8.9609749540749996E-4</v>
      </c>
      <c r="M19" s="4">
        <v>0</v>
      </c>
      <c r="N19" s="4">
        <v>0</v>
      </c>
      <c r="O19" s="4">
        <v>0</v>
      </c>
      <c r="P19" s="4">
        <v>1.34414624311125E-4</v>
      </c>
      <c r="Q19" s="4">
        <v>0</v>
      </c>
      <c r="R19" s="4">
        <v>0</v>
      </c>
      <c r="S19" s="4">
        <v>1.34414624311125E-4</v>
      </c>
      <c r="T19" s="4">
        <v>1</v>
      </c>
    </row>
    <row r="20" spans="1:20" x14ac:dyDescent="0.25">
      <c r="A20" s="19" t="s">
        <v>119</v>
      </c>
      <c r="B20" s="4">
        <v>0</v>
      </c>
      <c r="C20" s="4">
        <v>0</v>
      </c>
      <c r="D20" s="4">
        <v>4.7778483127500382E-2</v>
      </c>
      <c r="E20" s="4">
        <v>1.217286194331219E-3</v>
      </c>
      <c r="F20" s="4">
        <v>0</v>
      </c>
      <c r="G20" s="4">
        <v>0</v>
      </c>
      <c r="H20" s="4">
        <v>1.8259292914968291E-3</v>
      </c>
      <c r="I20" s="4">
        <v>1.8259292914968291E-3</v>
      </c>
      <c r="J20" s="4">
        <v>2.1302508400796341E-3</v>
      </c>
      <c r="K20" s="4">
        <v>0.92726714988870962</v>
      </c>
      <c r="L20" s="4">
        <v>1.2781505040477807E-2</v>
      </c>
      <c r="M20" s="4">
        <v>9.1296464574841399E-4</v>
      </c>
      <c r="N20" s="4">
        <v>0</v>
      </c>
      <c r="O20" s="4">
        <v>0</v>
      </c>
      <c r="P20" s="4">
        <v>1.217286194331219E-3</v>
      </c>
      <c r="Q20" s="4">
        <v>0</v>
      </c>
      <c r="R20" s="4">
        <v>0</v>
      </c>
      <c r="S20" s="4">
        <v>3.043215485828049E-3</v>
      </c>
      <c r="T20" s="4">
        <v>1</v>
      </c>
    </row>
    <row r="21" spans="1:20" x14ac:dyDescent="0.25">
      <c r="A21" s="19" t="s">
        <v>106</v>
      </c>
      <c r="B21" s="4">
        <v>0</v>
      </c>
      <c r="C21" s="4">
        <v>0</v>
      </c>
      <c r="D21" s="4">
        <v>1.8219314146630101E-2</v>
      </c>
      <c r="E21" s="4">
        <v>4.2370498015418802E-4</v>
      </c>
      <c r="F21" s="4">
        <v>0</v>
      </c>
      <c r="G21" s="4">
        <v>2.5422298809251302E-3</v>
      </c>
      <c r="H21" s="4">
        <v>7.4148371526982896E-4</v>
      </c>
      <c r="I21" s="4">
        <v>1.046021669755652E-3</v>
      </c>
      <c r="J21" s="4">
        <v>1.2711149404625651E-3</v>
      </c>
      <c r="K21" s="4">
        <v>4.5717767358636916E-3</v>
      </c>
      <c r="L21" s="4">
        <v>7.3089109076597486E-3</v>
      </c>
      <c r="M21" s="4">
        <v>1.419411683516531E-2</v>
      </c>
      <c r="N21" s="4">
        <v>0</v>
      </c>
      <c r="O21" s="4">
        <v>1.991307480479646E-3</v>
      </c>
      <c r="P21" s="4">
        <v>0.16403134527072682</v>
      </c>
      <c r="Q21" s="4">
        <v>4.9785335168117126E-3</v>
      </c>
      <c r="R21" s="4">
        <v>2.5846003789405489E-3</v>
      </c>
      <c r="S21" s="4">
        <v>0.77609553954115507</v>
      </c>
      <c r="T21" s="4">
        <v>1</v>
      </c>
    </row>
    <row r="22" spans="1:20" x14ac:dyDescent="0.25">
      <c r="A22" s="19" t="s">
        <v>98</v>
      </c>
      <c r="B22" s="4">
        <v>0</v>
      </c>
      <c r="C22" s="4">
        <v>3.2264874833257801E-4</v>
      </c>
      <c r="D22" s="4">
        <v>5.9926519974054737E-2</v>
      </c>
      <c r="E22" s="4">
        <v>6.4529749666515602E-4</v>
      </c>
      <c r="F22" s="4">
        <v>3.2264874833257801E-4</v>
      </c>
      <c r="G22" s="4">
        <v>8.1793608693964109E-3</v>
      </c>
      <c r="H22" s="4">
        <v>2.4736404038830989E-3</v>
      </c>
      <c r="I22" s="4">
        <v>7.4525407889858902E-3</v>
      </c>
      <c r="J22" s="4">
        <v>2.283815390280765E-3</v>
      </c>
      <c r="K22" s="4">
        <v>2.1509916555505199E-4</v>
      </c>
      <c r="L22" s="4">
        <v>2.581189986660625E-3</v>
      </c>
      <c r="M22" s="4">
        <v>6.4529749666515602E-4</v>
      </c>
      <c r="N22" s="4">
        <v>0</v>
      </c>
      <c r="O22" s="4">
        <v>4.3019833111009998E-5</v>
      </c>
      <c r="P22" s="4">
        <v>2.331147961661155E-2</v>
      </c>
      <c r="Q22" s="4">
        <v>0</v>
      </c>
      <c r="R22" s="4">
        <v>8.1825873568797374E-3</v>
      </c>
      <c r="S22" s="4">
        <v>0.88341485412458565</v>
      </c>
      <c r="T22" s="4">
        <v>1</v>
      </c>
    </row>
    <row r="23" spans="1:20" x14ac:dyDescent="0.25">
      <c r="A23" s="19" t="s">
        <v>4</v>
      </c>
      <c r="B23" s="4">
        <v>0</v>
      </c>
      <c r="C23" s="4">
        <v>0</v>
      </c>
      <c r="D23" s="4">
        <v>0</v>
      </c>
      <c r="E23" s="4">
        <v>0</v>
      </c>
      <c r="F23" s="4">
        <v>0</v>
      </c>
      <c r="G23" s="4">
        <v>0</v>
      </c>
      <c r="H23" s="4">
        <v>0</v>
      </c>
      <c r="I23" s="4">
        <v>9.1184107704236396E-4</v>
      </c>
      <c r="J23" s="4">
        <v>0</v>
      </c>
      <c r="K23" s="4">
        <v>6.0789405136157601E-4</v>
      </c>
      <c r="L23" s="4">
        <v>2.4315762054463049E-3</v>
      </c>
      <c r="M23" s="4">
        <v>9.7263048217852198E-4</v>
      </c>
      <c r="N23" s="4">
        <v>0</v>
      </c>
      <c r="O23" s="4">
        <v>0</v>
      </c>
      <c r="P23" s="4">
        <v>1.8905504997345023E-2</v>
      </c>
      <c r="Q23" s="4">
        <v>0.93071193207878178</v>
      </c>
      <c r="R23" s="4">
        <v>3.0423577535518487E-2</v>
      </c>
      <c r="S23" s="4">
        <v>1.5035043572325865E-2</v>
      </c>
      <c r="T23" s="4">
        <v>0.99999999999999989</v>
      </c>
    </row>
    <row r="24" spans="1:20" x14ac:dyDescent="0.25">
      <c r="A24" s="19" t="s">
        <v>87</v>
      </c>
      <c r="B24" s="4">
        <v>0</v>
      </c>
      <c r="C24" s="4">
        <v>0</v>
      </c>
      <c r="D24" s="4">
        <v>1.00200400801603E-4</v>
      </c>
      <c r="E24" s="4">
        <v>5.0100200400801599E-4</v>
      </c>
      <c r="F24" s="4">
        <v>0</v>
      </c>
      <c r="G24" s="4">
        <v>0</v>
      </c>
      <c r="H24" s="4">
        <v>2.50501002004008E-4</v>
      </c>
      <c r="I24" s="4">
        <v>0</v>
      </c>
      <c r="J24" s="4">
        <v>2.0040080160320601E-4</v>
      </c>
      <c r="K24" s="4">
        <v>0</v>
      </c>
      <c r="L24" s="4">
        <v>0</v>
      </c>
      <c r="M24" s="4">
        <v>5.0100200400801599E-4</v>
      </c>
      <c r="N24" s="4">
        <v>0</v>
      </c>
      <c r="O24" s="4">
        <v>5.0100200400801E-5</v>
      </c>
      <c r="P24" s="4">
        <v>0.10551102204408817</v>
      </c>
      <c r="Q24" s="4">
        <v>8.1162324649298595E-3</v>
      </c>
      <c r="R24" s="4">
        <v>0.87680360721442885</v>
      </c>
      <c r="S24" s="4">
        <v>7.9659318637274532E-3</v>
      </c>
      <c r="T24" s="4">
        <v>0.99999999999999989</v>
      </c>
    </row>
    <row r="25" spans="1:20" x14ac:dyDescent="0.25">
      <c r="A25" s="19" t="s">
        <v>73</v>
      </c>
      <c r="B25" s="4">
        <v>0</v>
      </c>
      <c r="C25" s="4">
        <v>0</v>
      </c>
      <c r="D25" s="4">
        <v>0</v>
      </c>
      <c r="E25" s="4">
        <v>0</v>
      </c>
      <c r="F25" s="4">
        <v>0</v>
      </c>
      <c r="G25" s="4">
        <v>0</v>
      </c>
      <c r="H25" s="4">
        <v>0</v>
      </c>
      <c r="I25" s="4">
        <v>0</v>
      </c>
      <c r="J25" s="4">
        <v>0</v>
      </c>
      <c r="K25" s="4">
        <v>0</v>
      </c>
      <c r="L25" s="4">
        <v>0</v>
      </c>
      <c r="M25" s="4">
        <v>1.5641619220421691E-3</v>
      </c>
      <c r="N25" s="4">
        <v>0</v>
      </c>
      <c r="O25" s="4">
        <v>0.99837327160107614</v>
      </c>
      <c r="P25" s="4">
        <v>6.2566476881686006E-5</v>
      </c>
      <c r="Q25" s="4">
        <v>0</v>
      </c>
      <c r="R25" s="4">
        <v>0</v>
      </c>
      <c r="S25" s="4">
        <v>0</v>
      </c>
      <c r="T25" s="4">
        <v>0.99999999999999989</v>
      </c>
    </row>
    <row r="26" spans="1:20" x14ac:dyDescent="0.25">
      <c r="A26" s="19" t="s">
        <v>59</v>
      </c>
      <c r="B26" s="4">
        <v>0</v>
      </c>
      <c r="C26" s="4">
        <v>0</v>
      </c>
      <c r="D26" s="4">
        <v>0</v>
      </c>
      <c r="E26" s="4">
        <v>7.1892379982860851E-3</v>
      </c>
      <c r="F26" s="4">
        <v>0</v>
      </c>
      <c r="G26" s="4">
        <v>0</v>
      </c>
      <c r="H26" s="4">
        <v>0</v>
      </c>
      <c r="I26" s="4">
        <v>1.0783856997429119E-3</v>
      </c>
      <c r="J26" s="4">
        <v>0</v>
      </c>
      <c r="K26" s="4">
        <v>0</v>
      </c>
      <c r="L26" s="4">
        <v>0</v>
      </c>
      <c r="M26" s="4">
        <v>0</v>
      </c>
      <c r="N26" s="4">
        <v>0</v>
      </c>
      <c r="O26" s="4">
        <v>0.97879174790505596</v>
      </c>
      <c r="P26" s="4">
        <v>1.1862242697172041E-2</v>
      </c>
      <c r="Q26" s="4">
        <v>0</v>
      </c>
      <c r="R26" s="4">
        <v>0</v>
      </c>
      <c r="S26" s="4">
        <v>1.0783856997429119E-3</v>
      </c>
      <c r="T26" s="4">
        <v>1</v>
      </c>
    </row>
    <row r="27" spans="1:20" x14ac:dyDescent="0.25">
      <c r="A27" s="19" t="s">
        <v>55</v>
      </c>
      <c r="B27" s="4">
        <v>0</v>
      </c>
      <c r="C27" s="4">
        <v>0</v>
      </c>
      <c r="D27" s="4">
        <v>0</v>
      </c>
      <c r="E27" s="4">
        <v>2.0005001250312501E-4</v>
      </c>
      <c r="F27" s="4">
        <v>0</v>
      </c>
      <c r="G27" s="4">
        <v>0</v>
      </c>
      <c r="H27" s="4">
        <v>0</v>
      </c>
      <c r="I27" s="4">
        <v>0</v>
      </c>
      <c r="J27" s="4">
        <v>0</v>
      </c>
      <c r="K27" s="4">
        <v>0</v>
      </c>
      <c r="L27" s="4">
        <v>0</v>
      </c>
      <c r="M27" s="4">
        <v>0</v>
      </c>
      <c r="N27" s="4">
        <v>0</v>
      </c>
      <c r="O27" s="4">
        <v>0</v>
      </c>
      <c r="P27" s="4">
        <v>0.99779944986246571</v>
      </c>
      <c r="Q27" s="4">
        <v>0</v>
      </c>
      <c r="R27" s="4">
        <v>0</v>
      </c>
      <c r="S27" s="4">
        <v>2.0005001250312572E-3</v>
      </c>
      <c r="T27" s="4">
        <v>1</v>
      </c>
    </row>
    <row r="28" spans="1:20" x14ac:dyDescent="0.25">
      <c r="B28"/>
      <c r="C28"/>
      <c r="D28"/>
      <c r="E28"/>
      <c r="F28"/>
      <c r="G28"/>
      <c r="H28"/>
      <c r="I28"/>
      <c r="J28"/>
      <c r="K28"/>
      <c r="L28"/>
      <c r="M28"/>
      <c r="N28"/>
      <c r="O28"/>
      <c r="P28"/>
      <c r="Q28"/>
      <c r="R28"/>
      <c r="S28"/>
      <c r="T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workbookViewId="0">
      <selection activeCell="A2" sqref="A2"/>
    </sheetView>
  </sheetViews>
  <sheetFormatPr defaultRowHeight="15" x14ac:dyDescent="0.25"/>
  <cols>
    <col min="1" max="1" width="25.28515625" bestFit="1" customWidth="1"/>
    <col min="2" max="2" width="16.28515625" bestFit="1" customWidth="1"/>
    <col min="3" max="3" width="21.7109375" customWidth="1"/>
    <col min="4" max="4" width="29.85546875" bestFit="1" customWidth="1"/>
    <col min="5" max="5" width="24.85546875" bestFit="1" customWidth="1"/>
    <col min="6" max="6" width="23" customWidth="1"/>
    <col min="7" max="7" width="24.85546875" bestFit="1" customWidth="1"/>
    <col min="8" max="8" width="29.28515625" bestFit="1" customWidth="1"/>
    <col min="9" max="9" width="19.28515625" customWidth="1"/>
    <col min="10" max="10" width="25.5703125" bestFit="1" customWidth="1"/>
    <col min="11" max="11" width="16.5703125" customWidth="1"/>
    <col min="12" max="12" width="30.85546875" bestFit="1" customWidth="1"/>
    <col min="13" max="13" width="23.85546875" bestFit="1" customWidth="1"/>
    <col min="14" max="14" width="34" bestFit="1" customWidth="1"/>
    <col min="15" max="15" width="21.5703125" customWidth="1"/>
    <col min="16" max="16" width="21.85546875" bestFit="1" customWidth="1"/>
    <col min="17" max="17" width="20.140625" customWidth="1"/>
    <col min="18" max="18" width="22" customWidth="1"/>
    <col min="19" max="19" width="25.140625" bestFit="1" customWidth="1"/>
    <col min="20" max="20" width="11.28515625" customWidth="1"/>
    <col min="21" max="21" width="22.42578125" bestFit="1" customWidth="1"/>
    <col min="22" max="22" width="30.85546875" bestFit="1" customWidth="1"/>
    <col min="23" max="23" width="22.42578125" bestFit="1" customWidth="1"/>
    <col min="24" max="24" width="23.85546875" bestFit="1" customWidth="1"/>
    <col min="25" max="25" width="22.42578125" bestFit="1" customWidth="1"/>
    <col min="26" max="26" width="34" bestFit="1" customWidth="1"/>
    <col min="27" max="27" width="22.42578125" bestFit="1" customWidth="1"/>
    <col min="28" max="28" width="21.5703125" bestFit="1" customWidth="1"/>
    <col min="29" max="29" width="22.42578125" bestFit="1" customWidth="1"/>
    <col min="30" max="30" width="21.85546875" bestFit="1" customWidth="1"/>
    <col min="31" max="31" width="22.42578125" bestFit="1" customWidth="1"/>
    <col min="32" max="32" width="20.140625" bestFit="1" customWidth="1"/>
    <col min="33" max="33" width="22.42578125" bestFit="1" customWidth="1"/>
    <col min="34" max="34" width="22" bestFit="1" customWidth="1"/>
    <col min="35" max="35" width="22.42578125" bestFit="1" customWidth="1"/>
    <col min="36" max="36" width="25.140625" bestFit="1" customWidth="1"/>
    <col min="37" max="37" width="22.42578125" bestFit="1" customWidth="1"/>
    <col min="38" max="38" width="13.5703125" bestFit="1" customWidth="1"/>
    <col min="39" max="39" width="27.42578125" bestFit="1" customWidth="1"/>
    <col min="40" max="40" width="11" bestFit="1" customWidth="1"/>
    <col min="41" max="41" width="10" bestFit="1" customWidth="1"/>
    <col min="42" max="42" width="30" bestFit="1" customWidth="1"/>
    <col min="43" max="43" width="31.140625" bestFit="1" customWidth="1"/>
    <col min="44" max="44" width="3" bestFit="1" customWidth="1"/>
    <col min="45" max="45" width="8" bestFit="1" customWidth="1"/>
    <col min="46" max="46" width="4" bestFit="1" customWidth="1"/>
    <col min="47" max="48" width="10" bestFit="1" customWidth="1"/>
    <col min="49" max="49" width="34.42578125" bestFit="1" customWidth="1"/>
    <col min="50" max="50" width="21.140625" bestFit="1" customWidth="1"/>
    <col min="51" max="51" width="4" bestFit="1" customWidth="1"/>
    <col min="52" max="52" width="7" bestFit="1" customWidth="1"/>
    <col min="53" max="53" width="3" bestFit="1" customWidth="1"/>
    <col min="54" max="54" width="7" bestFit="1" customWidth="1"/>
    <col min="55" max="55" width="4" bestFit="1" customWidth="1"/>
    <col min="56" max="56" width="5" bestFit="1" customWidth="1"/>
    <col min="57" max="57" width="24.28515625" bestFit="1" customWidth="1"/>
    <col min="58" max="58" width="27.42578125" bestFit="1" customWidth="1"/>
    <col min="59" max="59" width="2" bestFit="1" customWidth="1"/>
    <col min="60" max="60" width="6" bestFit="1" customWidth="1"/>
    <col min="61" max="61" width="5" bestFit="1" customWidth="1"/>
    <col min="62" max="62" width="30.5703125" bestFit="1" customWidth="1"/>
    <col min="63" max="63" width="18.42578125" bestFit="1" customWidth="1"/>
    <col min="64" max="64" width="6" bestFit="1" customWidth="1"/>
    <col min="65" max="66" width="4" bestFit="1" customWidth="1"/>
    <col min="67" max="67" width="9" bestFit="1" customWidth="1"/>
    <col min="68" max="68" width="6" bestFit="1" customWidth="1"/>
    <col min="69" max="69" width="21.7109375" bestFit="1" customWidth="1"/>
    <col min="70" max="70" width="32.7109375" bestFit="1" customWidth="1"/>
    <col min="71" max="71" width="7" bestFit="1" customWidth="1"/>
    <col min="72" max="73" width="3" bestFit="1" customWidth="1"/>
    <col min="74" max="74" width="4" bestFit="1" customWidth="1"/>
    <col min="75" max="75" width="10" bestFit="1" customWidth="1"/>
    <col min="76" max="76" width="35.85546875" bestFit="1" customWidth="1"/>
    <col min="77" max="77" width="25.7109375" bestFit="1" customWidth="1"/>
    <col min="78" max="78" width="3" bestFit="1" customWidth="1"/>
    <col min="79" max="79" width="4" bestFit="1" customWidth="1"/>
    <col min="80" max="80" width="9" bestFit="1" customWidth="1"/>
    <col min="81" max="81" width="4" bestFit="1" customWidth="1"/>
    <col min="82" max="82" width="9" bestFit="1" customWidth="1"/>
    <col min="83" max="83" width="28.85546875" bestFit="1" customWidth="1"/>
    <col min="84" max="84" width="35.85546875" bestFit="1" customWidth="1"/>
    <col min="85" max="85" width="6" bestFit="1" customWidth="1"/>
    <col min="86" max="86" width="39" bestFit="1" customWidth="1"/>
    <col min="87" max="87" width="23.42578125" bestFit="1" customWidth="1"/>
    <col min="88" max="88" width="7" bestFit="1" customWidth="1"/>
    <col min="89" max="89" width="9" bestFit="1" customWidth="1"/>
    <col min="90" max="90" width="6" bestFit="1" customWidth="1"/>
    <col min="91" max="91" width="26.5703125" bestFit="1" customWidth="1"/>
    <col min="92" max="92" width="23.7109375" bestFit="1" customWidth="1"/>
    <col min="93" max="93" width="8" bestFit="1" customWidth="1"/>
    <col min="94" max="95" width="4" bestFit="1" customWidth="1"/>
    <col min="96" max="96" width="8" bestFit="1" customWidth="1"/>
    <col min="97" max="97" width="6" bestFit="1" customWidth="1"/>
    <col min="98" max="98" width="9" bestFit="1" customWidth="1"/>
    <col min="99" max="99" width="10" bestFit="1" customWidth="1"/>
    <col min="100" max="100" width="8" bestFit="1" customWidth="1"/>
    <col min="101" max="101" width="10" bestFit="1" customWidth="1"/>
    <col min="102" max="102" width="6" bestFit="1" customWidth="1"/>
    <col min="103" max="103" width="26.85546875" bestFit="1" customWidth="1"/>
    <col min="104" max="104" width="22" bestFit="1" customWidth="1"/>
    <col min="105" max="105" width="3" bestFit="1" customWidth="1"/>
    <col min="106" max="106" width="10" bestFit="1" customWidth="1"/>
    <col min="107" max="108" width="9" bestFit="1" customWidth="1"/>
    <col min="109" max="109" width="25.140625" bestFit="1" customWidth="1"/>
    <col min="110" max="110" width="23.85546875" bestFit="1" customWidth="1"/>
    <col min="111" max="111" width="7" bestFit="1" customWidth="1"/>
    <col min="112" max="112" width="4" bestFit="1" customWidth="1"/>
    <col min="113" max="113" width="8" bestFit="1" customWidth="1"/>
    <col min="114" max="114" width="6" bestFit="1" customWidth="1"/>
    <col min="115" max="116" width="27" bestFit="1" customWidth="1"/>
    <col min="117" max="117" width="3" bestFit="1" customWidth="1"/>
    <col min="118" max="118" width="4" bestFit="1" customWidth="1"/>
    <col min="119" max="119" width="3" bestFit="1" customWidth="1"/>
    <col min="120" max="120" width="8" bestFit="1" customWidth="1"/>
    <col min="121" max="121" width="10" bestFit="1" customWidth="1"/>
    <col min="122" max="123" width="9" bestFit="1" customWidth="1"/>
    <col min="124" max="124" width="30.28515625" bestFit="1" customWidth="1"/>
    <col min="125" max="125" width="12" bestFit="1" customWidth="1"/>
  </cols>
  <sheetData>
    <row r="1" spans="1:20" s="5" customFormat="1" ht="15.75" x14ac:dyDescent="0.25">
      <c r="A1" s="44" t="s">
        <v>484</v>
      </c>
    </row>
    <row r="2" spans="1:20" s="5" customFormat="1" x14ac:dyDescent="0.25">
      <c r="A2" s="45" t="s">
        <v>485</v>
      </c>
    </row>
    <row r="3" spans="1:20" x14ac:dyDescent="0.25">
      <c r="A3" s="18" t="s">
        <v>476</v>
      </c>
      <c r="B3" s="19">
        <v>2017</v>
      </c>
    </row>
    <row r="5" spans="1:20" x14ac:dyDescent="0.25">
      <c r="A5" s="18" t="s">
        <v>477</v>
      </c>
      <c r="B5" s="18" t="s">
        <v>416</v>
      </c>
    </row>
    <row r="6" spans="1:20" x14ac:dyDescent="0.25">
      <c r="A6" s="18" t="s">
        <v>376</v>
      </c>
      <c r="B6" s="5" t="s">
        <v>379</v>
      </c>
      <c r="C6" s="5" t="s">
        <v>382</v>
      </c>
      <c r="D6" s="5" t="s">
        <v>394</v>
      </c>
      <c r="E6" s="5" t="s">
        <v>390</v>
      </c>
      <c r="F6" s="5" t="s">
        <v>380</v>
      </c>
      <c r="G6" s="5" t="s">
        <v>391</v>
      </c>
      <c r="H6" s="5" t="s">
        <v>383</v>
      </c>
      <c r="I6" s="5" t="s">
        <v>392</v>
      </c>
      <c r="J6" s="5" t="s">
        <v>384</v>
      </c>
      <c r="K6" s="5" t="s">
        <v>385</v>
      </c>
      <c r="L6" s="5" t="s">
        <v>386</v>
      </c>
      <c r="M6" s="5" t="s">
        <v>387</v>
      </c>
      <c r="N6" s="5" t="s">
        <v>377</v>
      </c>
      <c r="O6" s="5" t="s">
        <v>378</v>
      </c>
      <c r="P6" s="5" t="s">
        <v>393</v>
      </c>
      <c r="Q6" s="5" t="s">
        <v>381</v>
      </c>
      <c r="R6" s="5" t="s">
        <v>389</v>
      </c>
      <c r="S6" s="5" t="s">
        <v>388</v>
      </c>
      <c r="T6" s="5" t="s">
        <v>375</v>
      </c>
    </row>
    <row r="7" spans="1:20" x14ac:dyDescent="0.25">
      <c r="A7" s="19" t="s">
        <v>33</v>
      </c>
      <c r="B7" s="20">
        <v>0</v>
      </c>
      <c r="C7" s="20">
        <v>130</v>
      </c>
      <c r="D7" s="20">
        <v>5558</v>
      </c>
      <c r="E7" s="20">
        <v>948</v>
      </c>
      <c r="F7" s="20">
        <v>154</v>
      </c>
      <c r="G7" s="20">
        <v>996</v>
      </c>
      <c r="H7" s="20">
        <v>305</v>
      </c>
      <c r="I7" s="20">
        <v>0</v>
      </c>
      <c r="J7" s="20">
        <v>141</v>
      </c>
      <c r="K7" s="20">
        <v>0</v>
      </c>
      <c r="L7" s="20">
        <v>0</v>
      </c>
      <c r="M7" s="20">
        <v>48</v>
      </c>
      <c r="N7" s="20">
        <v>7</v>
      </c>
      <c r="O7" s="20">
        <v>0</v>
      </c>
      <c r="P7" s="20">
        <v>260</v>
      </c>
      <c r="Q7" s="20">
        <v>138</v>
      </c>
      <c r="R7" s="20">
        <v>0</v>
      </c>
      <c r="S7" s="20">
        <v>253</v>
      </c>
      <c r="T7" s="20">
        <v>8938</v>
      </c>
    </row>
    <row r="8" spans="1:20" x14ac:dyDescent="0.25">
      <c r="A8" s="19" t="s">
        <v>28</v>
      </c>
      <c r="B8" s="20">
        <v>0</v>
      </c>
      <c r="C8" s="20">
        <v>19</v>
      </c>
      <c r="D8" s="20">
        <v>1919</v>
      </c>
      <c r="E8" s="20">
        <v>82</v>
      </c>
      <c r="F8" s="20">
        <v>0</v>
      </c>
      <c r="G8" s="20">
        <v>121</v>
      </c>
      <c r="H8" s="20">
        <v>0</v>
      </c>
      <c r="I8" s="20">
        <v>16</v>
      </c>
      <c r="J8" s="20">
        <v>55</v>
      </c>
      <c r="K8" s="20">
        <v>1</v>
      </c>
      <c r="L8" s="20">
        <v>20</v>
      </c>
      <c r="M8" s="20">
        <v>0</v>
      </c>
      <c r="N8" s="20">
        <v>0</v>
      </c>
      <c r="O8" s="20">
        <v>0</v>
      </c>
      <c r="P8" s="20">
        <v>421</v>
      </c>
      <c r="Q8" s="20">
        <v>0</v>
      </c>
      <c r="R8" s="20">
        <v>66</v>
      </c>
      <c r="S8" s="20">
        <v>0</v>
      </c>
      <c r="T8" s="20">
        <v>2720</v>
      </c>
    </row>
    <row r="9" spans="1:20" x14ac:dyDescent="0.25">
      <c r="A9" s="19" t="s">
        <v>198</v>
      </c>
      <c r="B9" s="20">
        <v>0</v>
      </c>
      <c r="C9" s="20">
        <v>0</v>
      </c>
      <c r="D9" s="20">
        <v>2</v>
      </c>
      <c r="E9" s="20">
        <v>0</v>
      </c>
      <c r="F9" s="20">
        <v>0</v>
      </c>
      <c r="G9" s="20">
        <v>3</v>
      </c>
      <c r="H9" s="20">
        <v>0</v>
      </c>
      <c r="I9" s="20">
        <v>231</v>
      </c>
      <c r="J9" s="20">
        <v>0</v>
      </c>
      <c r="K9" s="20">
        <v>0</v>
      </c>
      <c r="L9" s="20">
        <v>0</v>
      </c>
      <c r="M9" s="20">
        <v>0</v>
      </c>
      <c r="N9" s="20">
        <v>0</v>
      </c>
      <c r="O9" s="20">
        <v>0</v>
      </c>
      <c r="P9" s="20">
        <v>42</v>
      </c>
      <c r="Q9" s="20">
        <v>0</v>
      </c>
      <c r="R9" s="20">
        <v>3</v>
      </c>
      <c r="S9" s="20">
        <v>0</v>
      </c>
      <c r="T9" s="20">
        <v>281</v>
      </c>
    </row>
    <row r="10" spans="1:20" x14ac:dyDescent="0.25">
      <c r="A10" s="19" t="s">
        <v>24</v>
      </c>
      <c r="B10" s="20">
        <v>0</v>
      </c>
      <c r="C10" s="20">
        <v>0</v>
      </c>
      <c r="D10" s="20">
        <v>0</v>
      </c>
      <c r="E10" s="20">
        <v>0</v>
      </c>
      <c r="F10" s="20">
        <v>0</v>
      </c>
      <c r="G10" s="20">
        <v>0</v>
      </c>
      <c r="H10" s="20">
        <v>0</v>
      </c>
      <c r="I10" s="20">
        <v>0</v>
      </c>
      <c r="J10" s="20">
        <v>0</v>
      </c>
      <c r="K10" s="20">
        <v>0</v>
      </c>
      <c r="L10" s="20">
        <v>0</v>
      </c>
      <c r="M10" s="20">
        <v>33</v>
      </c>
      <c r="N10" s="20">
        <v>0</v>
      </c>
      <c r="O10" s="20">
        <v>0</v>
      </c>
      <c r="P10" s="20">
        <v>112</v>
      </c>
      <c r="Q10" s="20">
        <v>0</v>
      </c>
      <c r="R10" s="20">
        <v>0</v>
      </c>
      <c r="S10" s="20">
        <v>0</v>
      </c>
      <c r="T10" s="20">
        <v>145</v>
      </c>
    </row>
    <row r="11" spans="1:20" x14ac:dyDescent="0.25">
      <c r="A11" s="19" t="s">
        <v>17</v>
      </c>
      <c r="B11" s="20">
        <v>0</v>
      </c>
      <c r="C11" s="20">
        <v>1</v>
      </c>
      <c r="D11" s="20">
        <v>12</v>
      </c>
      <c r="E11" s="20">
        <v>0</v>
      </c>
      <c r="F11" s="20">
        <v>0</v>
      </c>
      <c r="G11" s="20">
        <v>1058</v>
      </c>
      <c r="H11" s="20">
        <v>2</v>
      </c>
      <c r="I11" s="20">
        <v>1</v>
      </c>
      <c r="J11" s="20">
        <v>0</v>
      </c>
      <c r="K11" s="20">
        <v>0</v>
      </c>
      <c r="L11" s="20">
        <v>0</v>
      </c>
      <c r="M11" s="20">
        <v>0</v>
      </c>
      <c r="N11" s="20">
        <v>0</v>
      </c>
      <c r="O11" s="20">
        <v>0</v>
      </c>
      <c r="P11" s="20">
        <v>15</v>
      </c>
      <c r="Q11" s="20">
        <v>58</v>
      </c>
      <c r="R11" s="20">
        <v>2</v>
      </c>
      <c r="S11" s="20">
        <v>17</v>
      </c>
      <c r="T11" s="20">
        <v>1166</v>
      </c>
    </row>
    <row r="12" spans="1:20" x14ac:dyDescent="0.25">
      <c r="A12" s="19" t="s">
        <v>190</v>
      </c>
      <c r="B12" s="20">
        <v>0</v>
      </c>
      <c r="C12" s="20">
        <v>0</v>
      </c>
      <c r="D12" s="20">
        <v>0</v>
      </c>
      <c r="E12" s="20">
        <v>0</v>
      </c>
      <c r="F12" s="20">
        <v>0</v>
      </c>
      <c r="G12" s="20">
        <v>0</v>
      </c>
      <c r="H12" s="20">
        <v>0</v>
      </c>
      <c r="I12" s="20">
        <v>27</v>
      </c>
      <c r="J12" s="20">
        <v>0</v>
      </c>
      <c r="K12" s="20">
        <v>0</v>
      </c>
      <c r="L12" s="20">
        <v>0</v>
      </c>
      <c r="M12" s="20">
        <v>0</v>
      </c>
      <c r="N12" s="20">
        <v>0</v>
      </c>
      <c r="O12" s="20">
        <v>0</v>
      </c>
      <c r="P12" s="20">
        <v>0</v>
      </c>
      <c r="Q12" s="20">
        <v>0</v>
      </c>
      <c r="R12" s="20">
        <v>0</v>
      </c>
      <c r="S12" s="20">
        <v>0</v>
      </c>
      <c r="T12" s="20">
        <v>27</v>
      </c>
    </row>
    <row r="13" spans="1:20" x14ac:dyDescent="0.25">
      <c r="A13" s="19" t="s">
        <v>180</v>
      </c>
      <c r="B13" s="20">
        <v>0</v>
      </c>
      <c r="C13" s="20">
        <v>0</v>
      </c>
      <c r="D13" s="20">
        <v>3</v>
      </c>
      <c r="E13" s="20">
        <v>0</v>
      </c>
      <c r="F13" s="20">
        <v>550</v>
      </c>
      <c r="G13" s="20">
        <v>0</v>
      </c>
      <c r="H13" s="20">
        <v>0</v>
      </c>
      <c r="I13" s="20">
        <v>0</v>
      </c>
      <c r="J13" s="20">
        <v>0</v>
      </c>
      <c r="K13" s="20">
        <v>0</v>
      </c>
      <c r="L13" s="20">
        <v>0</v>
      </c>
      <c r="M13" s="20">
        <v>0</v>
      </c>
      <c r="N13" s="20">
        <v>0</v>
      </c>
      <c r="O13" s="20">
        <v>0</v>
      </c>
      <c r="P13" s="20">
        <v>0</v>
      </c>
      <c r="Q13" s="20">
        <v>0</v>
      </c>
      <c r="R13" s="20">
        <v>0</v>
      </c>
      <c r="S13" s="20">
        <v>0</v>
      </c>
      <c r="T13" s="20">
        <v>553</v>
      </c>
    </row>
    <row r="14" spans="1:20" x14ac:dyDescent="0.25">
      <c r="A14" s="19" t="s">
        <v>176</v>
      </c>
      <c r="B14" s="20">
        <v>0</v>
      </c>
      <c r="C14" s="20">
        <v>0</v>
      </c>
      <c r="D14" s="20">
        <v>0</v>
      </c>
      <c r="E14" s="20">
        <v>0</v>
      </c>
      <c r="F14" s="20">
        <v>0</v>
      </c>
      <c r="G14" s="20">
        <v>0</v>
      </c>
      <c r="H14" s="20">
        <v>0</v>
      </c>
      <c r="I14" s="20">
        <v>0</v>
      </c>
      <c r="J14" s="20">
        <v>0</v>
      </c>
      <c r="K14" s="20">
        <v>0</v>
      </c>
      <c r="L14" s="20">
        <v>0</v>
      </c>
      <c r="M14" s="20">
        <v>0</v>
      </c>
      <c r="N14" s="20">
        <v>0</v>
      </c>
      <c r="O14" s="20">
        <v>0</v>
      </c>
      <c r="P14" s="20">
        <v>0</v>
      </c>
      <c r="Q14" s="20">
        <v>0</v>
      </c>
      <c r="R14" s="20">
        <v>0</v>
      </c>
      <c r="S14" s="20">
        <v>0</v>
      </c>
      <c r="T14" s="20">
        <v>0</v>
      </c>
    </row>
    <row r="15" spans="1:20" x14ac:dyDescent="0.25">
      <c r="A15" s="19" t="s">
        <v>171</v>
      </c>
      <c r="B15" s="20">
        <v>0</v>
      </c>
      <c r="C15" s="20">
        <v>8</v>
      </c>
      <c r="D15" s="20">
        <v>9</v>
      </c>
      <c r="E15" s="20">
        <v>0</v>
      </c>
      <c r="F15" s="20">
        <v>0</v>
      </c>
      <c r="G15" s="20">
        <v>0</v>
      </c>
      <c r="H15" s="20">
        <v>4</v>
      </c>
      <c r="I15" s="20">
        <v>0</v>
      </c>
      <c r="J15" s="20">
        <v>0</v>
      </c>
      <c r="K15" s="20">
        <v>0</v>
      </c>
      <c r="L15" s="20">
        <v>341</v>
      </c>
      <c r="M15" s="20">
        <v>3</v>
      </c>
      <c r="N15" s="20">
        <v>0</v>
      </c>
      <c r="O15" s="20">
        <v>0</v>
      </c>
      <c r="P15" s="20">
        <v>3</v>
      </c>
      <c r="Q15" s="20">
        <v>0</v>
      </c>
      <c r="R15" s="20">
        <v>0</v>
      </c>
      <c r="S15" s="20">
        <v>4</v>
      </c>
      <c r="T15" s="20">
        <v>372</v>
      </c>
    </row>
    <row r="16" spans="1:20" x14ac:dyDescent="0.25">
      <c r="A16" s="19" t="s">
        <v>166</v>
      </c>
      <c r="B16" s="20">
        <v>0</v>
      </c>
      <c r="C16" s="20">
        <v>0</v>
      </c>
      <c r="D16" s="20">
        <v>0</v>
      </c>
      <c r="E16" s="20">
        <v>0</v>
      </c>
      <c r="F16" s="20">
        <v>0</v>
      </c>
      <c r="G16" s="20">
        <v>0</v>
      </c>
      <c r="H16" s="20">
        <v>0</v>
      </c>
      <c r="I16" s="20">
        <v>0</v>
      </c>
      <c r="J16" s="20">
        <v>0</v>
      </c>
      <c r="K16" s="20">
        <v>0</v>
      </c>
      <c r="L16" s="20">
        <v>0</v>
      </c>
      <c r="M16" s="20">
        <v>249</v>
      </c>
      <c r="N16" s="20">
        <v>0</v>
      </c>
      <c r="O16" s="20">
        <v>0</v>
      </c>
      <c r="P16" s="20">
        <v>0</v>
      </c>
      <c r="Q16" s="20">
        <v>0</v>
      </c>
      <c r="R16" s="20">
        <v>0</v>
      </c>
      <c r="S16" s="20">
        <v>1</v>
      </c>
      <c r="T16" s="20">
        <v>250</v>
      </c>
    </row>
    <row r="17" spans="1:20" x14ac:dyDescent="0.25">
      <c r="A17" s="19" t="s">
        <v>158</v>
      </c>
      <c r="B17" s="20">
        <v>0</v>
      </c>
      <c r="C17" s="20">
        <v>0</v>
      </c>
      <c r="D17" s="20">
        <v>9</v>
      </c>
      <c r="E17" s="20">
        <v>0</v>
      </c>
      <c r="F17" s="20">
        <v>0</v>
      </c>
      <c r="G17" s="20">
        <v>0</v>
      </c>
      <c r="H17" s="20">
        <v>456</v>
      </c>
      <c r="I17" s="20">
        <v>0</v>
      </c>
      <c r="J17" s="20">
        <v>0</v>
      </c>
      <c r="K17" s="20">
        <v>0</v>
      </c>
      <c r="L17" s="20">
        <v>0</v>
      </c>
      <c r="M17" s="20">
        <v>0</v>
      </c>
      <c r="N17" s="20">
        <v>0</v>
      </c>
      <c r="O17" s="20">
        <v>0</v>
      </c>
      <c r="P17" s="20">
        <v>0</v>
      </c>
      <c r="Q17" s="20">
        <v>0</v>
      </c>
      <c r="R17" s="20">
        <v>0</v>
      </c>
      <c r="S17" s="20">
        <v>0</v>
      </c>
      <c r="T17" s="20">
        <v>465</v>
      </c>
    </row>
    <row r="18" spans="1:20" x14ac:dyDescent="0.25">
      <c r="A18" s="19" t="s">
        <v>150</v>
      </c>
      <c r="B18" s="20">
        <v>0</v>
      </c>
      <c r="C18" s="20">
        <v>357</v>
      </c>
      <c r="D18" s="20">
        <v>0</v>
      </c>
      <c r="E18" s="20">
        <v>0</v>
      </c>
      <c r="F18" s="20">
        <v>0</v>
      </c>
      <c r="G18" s="20">
        <v>0</v>
      </c>
      <c r="H18" s="20">
        <v>0</v>
      </c>
      <c r="I18" s="20">
        <v>0</v>
      </c>
      <c r="J18" s="20">
        <v>0</v>
      </c>
      <c r="K18" s="20">
        <v>0</v>
      </c>
      <c r="L18" s="20">
        <v>0</v>
      </c>
      <c r="M18" s="20">
        <v>0</v>
      </c>
      <c r="N18" s="20">
        <v>0</v>
      </c>
      <c r="O18" s="20">
        <v>0</v>
      </c>
      <c r="P18" s="20">
        <v>0</v>
      </c>
      <c r="Q18" s="20">
        <v>0</v>
      </c>
      <c r="R18" s="20">
        <v>0</v>
      </c>
      <c r="S18" s="20">
        <v>0</v>
      </c>
      <c r="T18" s="20">
        <v>357</v>
      </c>
    </row>
    <row r="19" spans="1:20" x14ac:dyDescent="0.25">
      <c r="A19" s="19" t="s">
        <v>136</v>
      </c>
      <c r="B19" s="20">
        <v>0</v>
      </c>
      <c r="C19" s="20">
        <v>0</v>
      </c>
      <c r="D19" s="20">
        <v>0</v>
      </c>
      <c r="E19" s="20">
        <v>0</v>
      </c>
      <c r="F19" s="20">
        <v>0</v>
      </c>
      <c r="G19" s="20">
        <v>139</v>
      </c>
      <c r="H19" s="20">
        <v>1</v>
      </c>
      <c r="I19" s="20">
        <v>0</v>
      </c>
      <c r="J19" s="20">
        <v>0</v>
      </c>
      <c r="K19" s="20">
        <v>0</v>
      </c>
      <c r="L19" s="20">
        <v>0</v>
      </c>
      <c r="M19" s="20">
        <v>0</v>
      </c>
      <c r="N19" s="20">
        <v>0</v>
      </c>
      <c r="O19" s="20">
        <v>0</v>
      </c>
      <c r="P19" s="20">
        <v>13</v>
      </c>
      <c r="Q19" s="20">
        <v>0</v>
      </c>
      <c r="R19" s="20">
        <v>0</v>
      </c>
      <c r="S19" s="20">
        <v>0</v>
      </c>
      <c r="T19" s="20">
        <v>153</v>
      </c>
    </row>
    <row r="20" spans="1:20" x14ac:dyDescent="0.25">
      <c r="A20" s="19" t="s">
        <v>10</v>
      </c>
      <c r="B20" s="20">
        <v>0</v>
      </c>
      <c r="C20" s="20">
        <v>0</v>
      </c>
      <c r="D20" s="20">
        <v>0</v>
      </c>
      <c r="E20" s="20">
        <v>252</v>
      </c>
      <c r="F20" s="20">
        <v>0</v>
      </c>
      <c r="G20" s="20">
        <v>1</v>
      </c>
      <c r="H20" s="20">
        <v>0</v>
      </c>
      <c r="I20" s="20">
        <v>0</v>
      </c>
      <c r="J20" s="20">
        <v>0</v>
      </c>
      <c r="K20" s="20">
        <v>4</v>
      </c>
      <c r="L20" s="20">
        <v>3</v>
      </c>
      <c r="M20" s="20">
        <v>0</v>
      </c>
      <c r="N20" s="20">
        <v>0</v>
      </c>
      <c r="O20" s="20">
        <v>0</v>
      </c>
      <c r="P20" s="20">
        <v>0</v>
      </c>
      <c r="Q20" s="20">
        <v>0</v>
      </c>
      <c r="R20" s="20">
        <v>0</v>
      </c>
      <c r="S20" s="20">
        <v>0</v>
      </c>
      <c r="T20" s="20">
        <v>260</v>
      </c>
    </row>
    <row r="21" spans="1:20" x14ac:dyDescent="0.25">
      <c r="A21" s="19" t="s">
        <v>114</v>
      </c>
      <c r="B21" s="20">
        <v>0</v>
      </c>
      <c r="C21" s="20">
        <v>0</v>
      </c>
      <c r="D21" s="20">
        <v>1</v>
      </c>
      <c r="E21" s="20">
        <v>3</v>
      </c>
      <c r="F21" s="20">
        <v>0</v>
      </c>
      <c r="G21" s="20">
        <v>0</v>
      </c>
      <c r="H21" s="20">
        <v>0</v>
      </c>
      <c r="I21" s="20">
        <v>0</v>
      </c>
      <c r="J21" s="20">
        <v>0</v>
      </c>
      <c r="K21" s="20">
        <v>487</v>
      </c>
      <c r="L21" s="20">
        <v>2</v>
      </c>
      <c r="M21" s="20">
        <v>0</v>
      </c>
      <c r="N21" s="20">
        <v>0</v>
      </c>
      <c r="O21" s="20">
        <v>0</v>
      </c>
      <c r="P21" s="20">
        <v>0</v>
      </c>
      <c r="Q21" s="20">
        <v>0</v>
      </c>
      <c r="R21" s="20">
        <v>0</v>
      </c>
      <c r="S21" s="20">
        <v>0</v>
      </c>
      <c r="T21" s="20">
        <v>493</v>
      </c>
    </row>
    <row r="22" spans="1:20" x14ac:dyDescent="0.25">
      <c r="A22" s="19" t="s">
        <v>119</v>
      </c>
      <c r="B22" s="20">
        <v>0</v>
      </c>
      <c r="C22" s="20">
        <v>0</v>
      </c>
      <c r="D22" s="20">
        <v>0</v>
      </c>
      <c r="E22" s="20">
        <v>0</v>
      </c>
      <c r="F22" s="20">
        <v>0</v>
      </c>
      <c r="G22" s="20">
        <v>0</v>
      </c>
      <c r="H22" s="20">
        <v>0</v>
      </c>
      <c r="I22" s="20">
        <v>0</v>
      </c>
      <c r="J22" s="20">
        <v>0</v>
      </c>
      <c r="K22" s="20">
        <v>94</v>
      </c>
      <c r="L22" s="20">
        <v>0</v>
      </c>
      <c r="M22" s="20">
        <v>0</v>
      </c>
      <c r="N22" s="20">
        <v>0</v>
      </c>
      <c r="O22" s="20">
        <v>0</v>
      </c>
      <c r="P22" s="20">
        <v>0</v>
      </c>
      <c r="Q22" s="20">
        <v>0</v>
      </c>
      <c r="R22" s="20">
        <v>0</v>
      </c>
      <c r="S22" s="20">
        <v>0</v>
      </c>
      <c r="T22" s="20">
        <v>94</v>
      </c>
    </row>
    <row r="23" spans="1:20" x14ac:dyDescent="0.25">
      <c r="A23" s="19" t="s">
        <v>106</v>
      </c>
      <c r="B23" s="20">
        <v>0</v>
      </c>
      <c r="C23" s="20">
        <v>0</v>
      </c>
      <c r="D23" s="20">
        <v>2</v>
      </c>
      <c r="E23" s="20">
        <v>0</v>
      </c>
      <c r="F23" s="20">
        <v>0</v>
      </c>
      <c r="G23" s="20">
        <v>0</v>
      </c>
      <c r="H23" s="20">
        <v>0</v>
      </c>
      <c r="I23" s="20">
        <v>0</v>
      </c>
      <c r="J23" s="20">
        <v>0</v>
      </c>
      <c r="K23" s="20">
        <v>0</v>
      </c>
      <c r="L23" s="20">
        <v>0</v>
      </c>
      <c r="M23" s="20">
        <v>6</v>
      </c>
      <c r="N23" s="20">
        <v>0</v>
      </c>
      <c r="O23" s="20">
        <v>2</v>
      </c>
      <c r="P23" s="20">
        <v>67</v>
      </c>
      <c r="Q23" s="20">
        <v>1</v>
      </c>
      <c r="R23" s="20">
        <v>0</v>
      </c>
      <c r="S23" s="20">
        <v>221</v>
      </c>
      <c r="T23" s="20">
        <v>299</v>
      </c>
    </row>
    <row r="24" spans="1:20" x14ac:dyDescent="0.25">
      <c r="A24" s="19" t="s">
        <v>98</v>
      </c>
      <c r="B24" s="20">
        <v>0</v>
      </c>
      <c r="C24" s="20">
        <v>1</v>
      </c>
      <c r="D24" s="20">
        <v>0</v>
      </c>
      <c r="E24" s="20">
        <v>0</v>
      </c>
      <c r="F24" s="20">
        <v>0</v>
      </c>
      <c r="G24" s="20">
        <v>0</v>
      </c>
      <c r="H24" s="20">
        <v>0</v>
      </c>
      <c r="I24" s="20">
        <v>2</v>
      </c>
      <c r="J24" s="20">
        <v>0</v>
      </c>
      <c r="K24" s="20">
        <v>0</v>
      </c>
      <c r="L24" s="20">
        <v>0</v>
      </c>
      <c r="M24" s="20">
        <v>0</v>
      </c>
      <c r="N24" s="20">
        <v>0</v>
      </c>
      <c r="O24" s="20">
        <v>0</v>
      </c>
      <c r="P24" s="20">
        <v>1</v>
      </c>
      <c r="Q24" s="20">
        <v>0</v>
      </c>
      <c r="R24" s="20">
        <v>0</v>
      </c>
      <c r="S24" s="20">
        <v>298</v>
      </c>
      <c r="T24" s="20">
        <v>302</v>
      </c>
    </row>
    <row r="25" spans="1:20" x14ac:dyDescent="0.25">
      <c r="A25" s="19" t="s">
        <v>4</v>
      </c>
      <c r="B25" s="20">
        <v>0</v>
      </c>
      <c r="C25" s="20">
        <v>0</v>
      </c>
      <c r="D25" s="20">
        <v>0</v>
      </c>
      <c r="E25" s="20">
        <v>0</v>
      </c>
      <c r="F25" s="20">
        <v>0</v>
      </c>
      <c r="G25" s="20">
        <v>0</v>
      </c>
      <c r="H25" s="20">
        <v>0</v>
      </c>
      <c r="I25" s="20">
        <v>0</v>
      </c>
      <c r="J25" s="20">
        <v>0</v>
      </c>
      <c r="K25" s="20">
        <v>0</v>
      </c>
      <c r="L25" s="20">
        <v>0</v>
      </c>
      <c r="M25" s="20">
        <v>0</v>
      </c>
      <c r="N25" s="20">
        <v>0</v>
      </c>
      <c r="O25" s="20">
        <v>0</v>
      </c>
      <c r="P25" s="20">
        <v>0</v>
      </c>
      <c r="Q25" s="20">
        <v>104</v>
      </c>
      <c r="R25" s="20">
        <v>0</v>
      </c>
      <c r="S25" s="20">
        <v>0</v>
      </c>
      <c r="T25" s="20">
        <v>104</v>
      </c>
    </row>
    <row r="26" spans="1:20" x14ac:dyDescent="0.25">
      <c r="A26" s="19" t="s">
        <v>87</v>
      </c>
      <c r="B26" s="20">
        <v>0</v>
      </c>
      <c r="C26" s="20">
        <v>0</v>
      </c>
      <c r="D26" s="20">
        <v>0</v>
      </c>
      <c r="E26" s="20">
        <v>0</v>
      </c>
      <c r="F26" s="20">
        <v>0</v>
      </c>
      <c r="G26" s="20">
        <v>0</v>
      </c>
      <c r="H26" s="20">
        <v>0</v>
      </c>
      <c r="I26" s="20">
        <v>0</v>
      </c>
      <c r="J26" s="20">
        <v>0</v>
      </c>
      <c r="K26" s="20">
        <v>0</v>
      </c>
      <c r="L26" s="20">
        <v>0</v>
      </c>
      <c r="M26" s="20">
        <v>0</v>
      </c>
      <c r="N26" s="20">
        <v>0</v>
      </c>
      <c r="O26" s="20">
        <v>0</v>
      </c>
      <c r="P26" s="20">
        <v>0</v>
      </c>
      <c r="Q26" s="20">
        <v>0</v>
      </c>
      <c r="R26" s="20">
        <v>379</v>
      </c>
      <c r="S26" s="20">
        <v>0</v>
      </c>
      <c r="T26" s="20">
        <v>379</v>
      </c>
    </row>
    <row r="27" spans="1:20" x14ac:dyDescent="0.25">
      <c r="A27" s="19" t="s">
        <v>73</v>
      </c>
      <c r="B27" s="20">
        <v>0</v>
      </c>
      <c r="C27" s="20">
        <v>0</v>
      </c>
      <c r="D27" s="20">
        <v>0</v>
      </c>
      <c r="E27" s="20">
        <v>0</v>
      </c>
      <c r="F27" s="20">
        <v>0</v>
      </c>
      <c r="G27" s="20">
        <v>0</v>
      </c>
      <c r="H27" s="20">
        <v>0</v>
      </c>
      <c r="I27" s="20">
        <v>0</v>
      </c>
      <c r="J27" s="20">
        <v>0</v>
      </c>
      <c r="K27" s="20">
        <v>0</v>
      </c>
      <c r="L27" s="20">
        <v>0</v>
      </c>
      <c r="M27" s="20">
        <v>0</v>
      </c>
      <c r="N27" s="20">
        <v>0</v>
      </c>
      <c r="O27" s="20">
        <v>241</v>
      </c>
      <c r="P27" s="20">
        <v>0</v>
      </c>
      <c r="Q27" s="20">
        <v>0</v>
      </c>
      <c r="R27" s="20">
        <v>0</v>
      </c>
      <c r="S27" s="20">
        <v>0</v>
      </c>
      <c r="T27" s="20">
        <v>241</v>
      </c>
    </row>
    <row r="28" spans="1:20" x14ac:dyDescent="0.25">
      <c r="A28" s="19" t="s">
        <v>59</v>
      </c>
      <c r="B28" s="20">
        <v>0</v>
      </c>
      <c r="C28" s="20">
        <v>0</v>
      </c>
      <c r="D28" s="20">
        <v>0</v>
      </c>
      <c r="E28" s="20">
        <v>0</v>
      </c>
      <c r="F28" s="20">
        <v>0</v>
      </c>
      <c r="G28" s="20">
        <v>0</v>
      </c>
      <c r="H28" s="20">
        <v>0</v>
      </c>
      <c r="I28" s="20">
        <v>0</v>
      </c>
      <c r="J28" s="20">
        <v>0</v>
      </c>
      <c r="K28" s="20">
        <v>0</v>
      </c>
      <c r="L28" s="20">
        <v>0</v>
      </c>
      <c r="M28" s="20">
        <v>0</v>
      </c>
      <c r="N28" s="20">
        <v>0</v>
      </c>
      <c r="O28" s="20">
        <v>79</v>
      </c>
      <c r="P28" s="20">
        <v>0</v>
      </c>
      <c r="Q28" s="20">
        <v>0</v>
      </c>
      <c r="R28" s="20">
        <v>0</v>
      </c>
      <c r="S28" s="20">
        <v>0</v>
      </c>
      <c r="T28" s="20">
        <v>79</v>
      </c>
    </row>
    <row r="29" spans="1:20" x14ac:dyDescent="0.25">
      <c r="A29" s="19" t="s">
        <v>55</v>
      </c>
      <c r="B29" s="20">
        <v>0</v>
      </c>
      <c r="C29" s="20">
        <v>0</v>
      </c>
      <c r="D29" s="20">
        <v>0</v>
      </c>
      <c r="E29" s="20">
        <v>0</v>
      </c>
      <c r="F29" s="20">
        <v>0</v>
      </c>
      <c r="G29" s="20">
        <v>1</v>
      </c>
      <c r="H29" s="20">
        <v>0</v>
      </c>
      <c r="I29" s="20">
        <v>4</v>
      </c>
      <c r="J29" s="20">
        <v>0</v>
      </c>
      <c r="K29" s="20">
        <v>0</v>
      </c>
      <c r="L29" s="20">
        <v>0</v>
      </c>
      <c r="M29" s="20">
        <v>0</v>
      </c>
      <c r="N29" s="20">
        <v>0</v>
      </c>
      <c r="O29" s="20">
        <v>0</v>
      </c>
      <c r="P29" s="20">
        <v>863</v>
      </c>
      <c r="Q29" s="20">
        <v>0</v>
      </c>
      <c r="R29" s="20">
        <v>0</v>
      </c>
      <c r="S29" s="20">
        <v>7</v>
      </c>
      <c r="T29" s="20">
        <v>875</v>
      </c>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27"/>
  <sheetViews>
    <sheetView workbookViewId="0"/>
  </sheetViews>
  <sheetFormatPr defaultRowHeight="15" x14ac:dyDescent="0.25"/>
  <cols>
    <col min="1" max="1" width="25.28515625" bestFit="1" customWidth="1"/>
    <col min="2" max="2" width="11" bestFit="1" customWidth="1"/>
    <col min="3" max="3" width="11.5703125" bestFit="1" customWidth="1"/>
    <col min="4" max="4" width="12.5703125" bestFit="1" customWidth="1"/>
    <col min="5" max="5" width="13.85546875" bestFit="1" customWidth="1"/>
    <col min="6" max="6" width="15" bestFit="1" customWidth="1"/>
    <col min="7" max="7" width="16" bestFit="1" customWidth="1"/>
    <col min="8" max="8" width="19.7109375" bestFit="1" customWidth="1"/>
    <col min="9" max="9" width="20.140625" bestFit="1" customWidth="1"/>
    <col min="10" max="10" width="15.85546875" bestFit="1" customWidth="1"/>
    <col min="11" max="11" width="14.5703125" bestFit="1" customWidth="1"/>
    <col min="12" max="13" width="12" bestFit="1" customWidth="1"/>
    <col min="14" max="14" width="12.5703125" bestFit="1" customWidth="1"/>
    <col min="15" max="15" width="13.85546875" bestFit="1" customWidth="1"/>
    <col min="16" max="16" width="15" bestFit="1" customWidth="1"/>
    <col min="17" max="17" width="16" bestFit="1" customWidth="1"/>
    <col min="18" max="18" width="19.7109375" bestFit="1" customWidth="1"/>
    <col min="19" max="19" width="20.140625" bestFit="1" customWidth="1"/>
    <col min="20" max="20" width="14.85546875" bestFit="1" customWidth="1"/>
    <col min="21" max="21" width="14.5703125" bestFit="1" customWidth="1"/>
  </cols>
  <sheetData>
    <row r="3" spans="1:21" x14ac:dyDescent="0.25">
      <c r="A3" s="18" t="s">
        <v>376</v>
      </c>
      <c r="B3" s="5" t="s">
        <v>440</v>
      </c>
      <c r="C3" s="5" t="s">
        <v>441</v>
      </c>
      <c r="D3" s="5" t="s">
        <v>442</v>
      </c>
      <c r="E3" s="5" t="s">
        <v>443</v>
      </c>
      <c r="F3" s="5" t="s">
        <v>444</v>
      </c>
      <c r="G3" s="5" t="s">
        <v>445</v>
      </c>
      <c r="H3" s="5" t="s">
        <v>446</v>
      </c>
      <c r="I3" s="5" t="s">
        <v>447</v>
      </c>
      <c r="J3" s="5" t="s">
        <v>448</v>
      </c>
      <c r="K3" s="5" t="s">
        <v>449</v>
      </c>
      <c r="L3" s="5" t="s">
        <v>450</v>
      </c>
      <c r="M3" s="5" t="s">
        <v>451</v>
      </c>
      <c r="N3" s="5" t="s">
        <v>452</v>
      </c>
      <c r="O3" s="5" t="s">
        <v>453</v>
      </c>
      <c r="P3" s="5" t="s">
        <v>454</v>
      </c>
      <c r="Q3" s="5" t="s">
        <v>455</v>
      </c>
      <c r="R3" s="5" t="s">
        <v>456</v>
      </c>
      <c r="S3" s="5" t="s">
        <v>457</v>
      </c>
      <c r="T3" s="5" t="s">
        <v>458</v>
      </c>
      <c r="U3" s="5" t="s">
        <v>459</v>
      </c>
    </row>
    <row r="4" spans="1:21" x14ac:dyDescent="0.25">
      <c r="A4" s="19" t="s">
        <v>33</v>
      </c>
      <c r="B4" s="17">
        <v>37961</v>
      </c>
      <c r="C4" s="17">
        <v>35867</v>
      </c>
      <c r="D4" s="17">
        <v>530974360.97707999</v>
      </c>
      <c r="E4" s="17">
        <v>332192343.53193593</v>
      </c>
      <c r="F4" s="17">
        <v>7885851.4430349991</v>
      </c>
      <c r="G4" s="17">
        <v>13287693.741277</v>
      </c>
      <c r="H4" s="17">
        <v>20392032.631709993</v>
      </c>
      <c r="I4" s="17">
        <v>5098008.1579289995</v>
      </c>
      <c r="J4" s="17">
        <v>26522690</v>
      </c>
      <c r="K4" s="17">
        <v>457788085.00312889</v>
      </c>
      <c r="L4" s="17">
        <v>38436.988362999997</v>
      </c>
      <c r="M4" s="17">
        <v>36320.055512050494</v>
      </c>
      <c r="N4" s="17">
        <v>548789725.83740735</v>
      </c>
      <c r="O4" s="17">
        <v>343779415.04148674</v>
      </c>
      <c r="P4" s="17">
        <v>8126568.5218796404</v>
      </c>
      <c r="Q4" s="17">
        <v>13751176.601659467</v>
      </c>
      <c r="R4" s="17">
        <v>21076479.228554726</v>
      </c>
      <c r="S4" s="17">
        <v>5269119.8071386814</v>
      </c>
      <c r="T4" s="17">
        <v>29073765.421909731</v>
      </c>
      <c r="U4" s="17">
        <v>464420227.01242113</v>
      </c>
    </row>
    <row r="5" spans="1:21" x14ac:dyDescent="0.25">
      <c r="A5" s="19" t="s">
        <v>28</v>
      </c>
      <c r="B5" s="17">
        <v>2645</v>
      </c>
      <c r="C5" s="17">
        <v>2821</v>
      </c>
      <c r="D5" s="17">
        <v>57676699.782235004</v>
      </c>
      <c r="E5" s="17">
        <v>37014673.643877</v>
      </c>
      <c r="F5" s="17">
        <v>36557552.004164994</v>
      </c>
      <c r="G5" s="17">
        <v>1480586.945756</v>
      </c>
      <c r="H5" s="17">
        <v>785542.43328999984</v>
      </c>
      <c r="I5" s="17">
        <v>196385.60832299996</v>
      </c>
      <c r="J5" s="17">
        <v>0</v>
      </c>
      <c r="K5" s="17">
        <v>18656632.790700998</v>
      </c>
      <c r="L5" s="17">
        <v>2645</v>
      </c>
      <c r="M5" s="17">
        <v>2821</v>
      </c>
      <c r="N5" s="17">
        <v>57676699.782235004</v>
      </c>
      <c r="O5" s="17">
        <v>37014673.643877</v>
      </c>
      <c r="P5" s="17">
        <v>36557552.004168995</v>
      </c>
      <c r="Q5" s="17">
        <v>1480586.9457550801</v>
      </c>
      <c r="R5" s="17">
        <v>785542.43329243676</v>
      </c>
      <c r="S5" s="17">
        <v>196385.60832310919</v>
      </c>
      <c r="T5" s="17">
        <v>0</v>
      </c>
      <c r="U5" s="17">
        <v>18376783.298834939</v>
      </c>
    </row>
    <row r="6" spans="1:21" x14ac:dyDescent="0.25">
      <c r="A6" s="19" t="s">
        <v>198</v>
      </c>
      <c r="B6" s="17">
        <v>230</v>
      </c>
      <c r="C6" s="17">
        <v>255</v>
      </c>
      <c r="D6" s="17">
        <v>4736673.2307789996</v>
      </c>
      <c r="E6" s="17">
        <v>3278399.2911059996</v>
      </c>
      <c r="F6" s="17">
        <v>2258494.5668180003</v>
      </c>
      <c r="G6" s="17">
        <v>131135.971644</v>
      </c>
      <c r="H6" s="17">
        <v>93881.707693000004</v>
      </c>
      <c r="I6" s="17">
        <v>23470.426921999999</v>
      </c>
      <c r="J6" s="17">
        <v>0</v>
      </c>
      <c r="K6" s="17">
        <v>2229690.5577020003</v>
      </c>
      <c r="L6" s="17">
        <v>230</v>
      </c>
      <c r="M6" s="17">
        <v>255</v>
      </c>
      <c r="N6" s="17">
        <v>4736673.2307789996</v>
      </c>
      <c r="O6" s="17">
        <v>3278399.2911059996</v>
      </c>
      <c r="P6" s="17">
        <v>2258494.5668179998</v>
      </c>
      <c r="Q6" s="17">
        <v>131135.97164423999</v>
      </c>
      <c r="R6" s="17">
        <v>93881.707692670403</v>
      </c>
      <c r="S6" s="17">
        <v>23470.426923167601</v>
      </c>
      <c r="T6" s="17">
        <v>0</v>
      </c>
      <c r="U6" s="17">
        <v>2196245.1993354084</v>
      </c>
    </row>
    <row r="7" spans="1:21" x14ac:dyDescent="0.25">
      <c r="A7" s="19" t="s">
        <v>24</v>
      </c>
      <c r="B7" s="17">
        <v>613</v>
      </c>
      <c r="C7" s="17">
        <v>550</v>
      </c>
      <c r="D7" s="17">
        <v>8976973.8296739999</v>
      </c>
      <c r="E7" s="17">
        <v>7945509.2927020006</v>
      </c>
      <c r="F7" s="17">
        <v>1100860.1738299998</v>
      </c>
      <c r="G7" s="17">
        <v>317820.37170800002</v>
      </c>
      <c r="H7" s="17">
        <v>302331.731363</v>
      </c>
      <c r="I7" s="17">
        <v>75582.932840999987</v>
      </c>
      <c r="J7" s="17">
        <v>0</v>
      </c>
      <c r="K7" s="17">
        <v>7180378.6199320005</v>
      </c>
      <c r="L7" s="17">
        <v>613</v>
      </c>
      <c r="M7" s="17">
        <v>550</v>
      </c>
      <c r="N7" s="17">
        <v>9155347.5762084406</v>
      </c>
      <c r="O7" s="17">
        <v>8119019.1362929903</v>
      </c>
      <c r="P7" s="17">
        <v>1114259.8876454399</v>
      </c>
      <c r="Q7" s="17">
        <v>324760.76545171958</v>
      </c>
      <c r="R7" s="17">
        <v>308653.07692445128</v>
      </c>
      <c r="S7" s="17">
        <v>77163.269231112819</v>
      </c>
      <c r="T7" s="17">
        <v>0</v>
      </c>
      <c r="U7" s="17">
        <v>7220552.9183013802</v>
      </c>
    </row>
    <row r="8" spans="1:21" x14ac:dyDescent="0.25">
      <c r="A8" s="19" t="s">
        <v>17</v>
      </c>
      <c r="B8" s="17">
        <v>1426</v>
      </c>
      <c r="C8" s="17">
        <v>1364</v>
      </c>
      <c r="D8" s="17">
        <v>32624651.137761995</v>
      </c>
      <c r="E8" s="17">
        <v>20989516.536150001</v>
      </c>
      <c r="F8" s="17">
        <v>15726894.266646001</v>
      </c>
      <c r="G8" s="17">
        <v>839580.66144499998</v>
      </c>
      <c r="H8" s="17">
        <v>642327.04838899977</v>
      </c>
      <c r="I8" s="17">
        <v>160581.76209699994</v>
      </c>
      <c r="J8" s="17">
        <v>0</v>
      </c>
      <c r="K8" s="17">
        <v>15255267.399184998</v>
      </c>
      <c r="L8" s="17">
        <v>1426</v>
      </c>
      <c r="M8" s="17">
        <v>1364</v>
      </c>
      <c r="N8" s="17">
        <v>33603390.671894863</v>
      </c>
      <c r="O8" s="17">
        <v>21619202.032234497</v>
      </c>
      <c r="P8" s="17">
        <v>16198701.094644353</v>
      </c>
      <c r="Q8" s="17">
        <v>864768.08128938009</v>
      </c>
      <c r="R8" s="17">
        <v>661596.85983844521</v>
      </c>
      <c r="S8" s="17">
        <v>165399.2149596113</v>
      </c>
      <c r="T8" s="17">
        <v>0</v>
      </c>
      <c r="U8" s="17">
        <v>15477231.539845629</v>
      </c>
    </row>
    <row r="9" spans="1:21" x14ac:dyDescent="0.25">
      <c r="A9" s="19" t="s">
        <v>190</v>
      </c>
      <c r="B9" s="17">
        <v>24</v>
      </c>
      <c r="C9" s="17">
        <v>33</v>
      </c>
      <c r="D9" s="17">
        <v>718462.754739</v>
      </c>
      <c r="E9" s="17">
        <v>433139.50965199998</v>
      </c>
      <c r="F9" s="17">
        <v>436901.69931</v>
      </c>
      <c r="G9" s="17">
        <v>17325.580385999998</v>
      </c>
      <c r="H9" s="17">
        <v>10569.419001</v>
      </c>
      <c r="I9" s="17">
        <v>2642.3547490000001</v>
      </c>
      <c r="J9" s="17">
        <v>0</v>
      </c>
      <c r="K9" s="17">
        <v>251023.70129299999</v>
      </c>
      <c r="L9" s="17">
        <v>24</v>
      </c>
      <c r="M9" s="17">
        <v>33</v>
      </c>
      <c r="N9" s="17">
        <v>740016.63738117006</v>
      </c>
      <c r="O9" s="17">
        <v>446133.69494155998</v>
      </c>
      <c r="P9" s="17">
        <v>450008.75028930011</v>
      </c>
      <c r="Q9" s="17">
        <v>17845.347797662402</v>
      </c>
      <c r="R9" s="17">
        <v>10886.501571768302</v>
      </c>
      <c r="S9" s="17">
        <v>2721.6253929420755</v>
      </c>
      <c r="T9" s="17">
        <v>0</v>
      </c>
      <c r="U9" s="17">
        <v>254676.09614455473</v>
      </c>
    </row>
    <row r="10" spans="1:21" x14ac:dyDescent="0.25">
      <c r="A10" s="19" t="s">
        <v>180</v>
      </c>
      <c r="B10" s="17">
        <v>547</v>
      </c>
      <c r="C10" s="17">
        <v>641</v>
      </c>
      <c r="D10" s="17">
        <v>9739440.2962570004</v>
      </c>
      <c r="E10" s="17">
        <v>7753444.8410969991</v>
      </c>
      <c r="F10" s="17">
        <v>2149039.5343380002</v>
      </c>
      <c r="G10" s="17">
        <v>310137.79364299995</v>
      </c>
      <c r="H10" s="17">
        <v>291210.51873000001</v>
      </c>
      <c r="I10" s="17">
        <v>72802.629680999991</v>
      </c>
      <c r="J10" s="17">
        <v>0</v>
      </c>
      <c r="K10" s="17">
        <v>6916249.8198650004</v>
      </c>
      <c r="L10" s="17">
        <v>547</v>
      </c>
      <c r="M10" s="17">
        <v>641</v>
      </c>
      <c r="N10" s="17">
        <v>10031623.505144712</v>
      </c>
      <c r="O10" s="17">
        <v>7986048.1863299105</v>
      </c>
      <c r="P10" s="17">
        <v>2213510.7203702</v>
      </c>
      <c r="Q10" s="17">
        <v>319441.92745319643</v>
      </c>
      <c r="R10" s="17">
        <v>299946.83429285255</v>
      </c>
      <c r="S10" s="17">
        <v>74986.708573213138</v>
      </c>
      <c r="T10" s="17">
        <v>0</v>
      </c>
      <c r="U10" s="17">
        <v>7016881.2547384184</v>
      </c>
    </row>
    <row r="11" spans="1:21" x14ac:dyDescent="0.25">
      <c r="A11" s="19" t="s">
        <v>176</v>
      </c>
      <c r="B11" s="17">
        <v>0</v>
      </c>
      <c r="C11" s="17">
        <v>0</v>
      </c>
      <c r="D11" s="17">
        <v>4934.9354869999997</v>
      </c>
      <c r="E11" s="17">
        <v>4934.9354869999997</v>
      </c>
      <c r="F11" s="17">
        <v>3523.8002959999999</v>
      </c>
      <c r="G11" s="17">
        <v>197.39742000000001</v>
      </c>
      <c r="H11" s="17">
        <v>48.549511000000003</v>
      </c>
      <c r="I11" s="17">
        <v>12.137378</v>
      </c>
      <c r="J11" s="17">
        <v>0</v>
      </c>
      <c r="K11" s="17">
        <v>1153.050882</v>
      </c>
      <c r="L11" s="17">
        <v>0</v>
      </c>
      <c r="M11" s="17">
        <v>0</v>
      </c>
      <c r="N11" s="17">
        <v>5082.9835516100002</v>
      </c>
      <c r="O11" s="17">
        <v>5082.9835516100002</v>
      </c>
      <c r="P11" s="17">
        <v>3629.5143048800001</v>
      </c>
      <c r="Q11" s="17">
        <v>203.31934206440002</v>
      </c>
      <c r="R11" s="17">
        <v>50.00599618662401</v>
      </c>
      <c r="S11" s="17">
        <v>12.501499046656003</v>
      </c>
      <c r="T11" s="17">
        <v>0</v>
      </c>
      <c r="U11" s="17">
        <v>1169.8277732908352</v>
      </c>
    </row>
    <row r="12" spans="1:21" x14ac:dyDescent="0.25">
      <c r="A12" s="19" t="s">
        <v>171</v>
      </c>
      <c r="B12" s="17">
        <v>345</v>
      </c>
      <c r="C12" s="17">
        <v>431</v>
      </c>
      <c r="D12" s="17">
        <v>9138393.6289709993</v>
      </c>
      <c r="E12" s="17">
        <v>6589424.929211</v>
      </c>
      <c r="F12" s="17">
        <v>1710063.7576390002</v>
      </c>
      <c r="G12" s="17">
        <v>263576.99716700002</v>
      </c>
      <c r="H12" s="17">
        <v>286590.11496699997</v>
      </c>
      <c r="I12" s="17">
        <v>71647.528741999995</v>
      </c>
      <c r="J12" s="17">
        <v>0</v>
      </c>
      <c r="K12" s="17">
        <v>6806515.2304560002</v>
      </c>
      <c r="L12" s="17">
        <v>362.25</v>
      </c>
      <c r="M12" s="17">
        <v>452.55000000000007</v>
      </c>
      <c r="N12" s="17">
        <v>10075078.975940529</v>
      </c>
      <c r="O12" s="17">
        <v>7264840.9844551291</v>
      </c>
      <c r="P12" s="17">
        <v>1885345.2927947929</v>
      </c>
      <c r="Q12" s="17">
        <v>290593.63937820517</v>
      </c>
      <c r="R12" s="17">
        <v>315965.60175070126</v>
      </c>
      <c r="S12" s="17">
        <v>78991.400437675315</v>
      </c>
      <c r="T12" s="17">
        <v>0</v>
      </c>
      <c r="U12" s="17">
        <v>7391620.295955467</v>
      </c>
    </row>
    <row r="13" spans="1:21" x14ac:dyDescent="0.25">
      <c r="A13" s="19" t="s">
        <v>166</v>
      </c>
      <c r="B13" s="17">
        <v>247</v>
      </c>
      <c r="C13" s="17">
        <v>322</v>
      </c>
      <c r="D13" s="17">
        <v>5042392.150285</v>
      </c>
      <c r="E13" s="17">
        <v>4164545.566807</v>
      </c>
      <c r="F13" s="17">
        <v>297352.63976799999</v>
      </c>
      <c r="G13" s="17">
        <v>166581.82267200001</v>
      </c>
      <c r="H13" s="17">
        <v>183138.30751399999</v>
      </c>
      <c r="I13" s="17">
        <v>45784.576878</v>
      </c>
      <c r="J13" s="17">
        <v>0</v>
      </c>
      <c r="K13" s="17">
        <v>4349534.8034530003</v>
      </c>
      <c r="L13" s="17">
        <v>266.76</v>
      </c>
      <c r="M13" s="17">
        <v>347.76</v>
      </c>
      <c r="N13" s="17">
        <v>5609157.0279770344</v>
      </c>
      <c r="O13" s="17">
        <v>4632640.4885161072</v>
      </c>
      <c r="P13" s="17">
        <v>330775.07647792326</v>
      </c>
      <c r="Q13" s="17">
        <v>185305.61954064429</v>
      </c>
      <c r="R13" s="17">
        <v>203723.05327833866</v>
      </c>
      <c r="S13" s="17">
        <v>50930.763319584665</v>
      </c>
      <c r="T13" s="17">
        <v>0</v>
      </c>
      <c r="U13" s="17">
        <v>4765846.1776301349</v>
      </c>
    </row>
    <row r="14" spans="1:21" x14ac:dyDescent="0.25">
      <c r="A14" s="19" t="s">
        <v>158</v>
      </c>
      <c r="B14" s="17">
        <v>453</v>
      </c>
      <c r="C14" s="17">
        <v>525</v>
      </c>
      <c r="D14" s="17">
        <v>9891953.6837569978</v>
      </c>
      <c r="E14" s="17">
        <v>6566767.3421449997</v>
      </c>
      <c r="F14" s="17">
        <v>4560669.9660609998</v>
      </c>
      <c r="G14" s="17">
        <v>262670.69368600001</v>
      </c>
      <c r="H14" s="17">
        <v>202744.520961</v>
      </c>
      <c r="I14" s="17">
        <v>50686.130240999999</v>
      </c>
      <c r="J14" s="17">
        <v>0</v>
      </c>
      <c r="K14" s="17">
        <v>4815182.3728079991</v>
      </c>
      <c r="L14" s="17">
        <v>453</v>
      </c>
      <c r="M14" s="17">
        <v>525</v>
      </c>
      <c r="N14" s="17">
        <v>9908386.1702310797</v>
      </c>
      <c r="O14" s="17">
        <v>6578969.9906756002</v>
      </c>
      <c r="P14" s="17">
        <v>4561903.5723507199</v>
      </c>
      <c r="Q14" s="17">
        <v>263158.79962702398</v>
      </c>
      <c r="R14" s="17">
        <v>203332.95193013345</v>
      </c>
      <c r="S14" s="17">
        <v>50833.237982533363</v>
      </c>
      <c r="T14" s="17">
        <v>0</v>
      </c>
      <c r="U14" s="17">
        <v>4756720.2442155592</v>
      </c>
    </row>
    <row r="15" spans="1:21" x14ac:dyDescent="0.25">
      <c r="A15" s="19" t="s">
        <v>150</v>
      </c>
      <c r="B15" s="17">
        <v>338</v>
      </c>
      <c r="C15" s="17">
        <v>408</v>
      </c>
      <c r="D15" s="17">
        <v>7790549.7190119997</v>
      </c>
      <c r="E15" s="17">
        <v>5067709.2197829997</v>
      </c>
      <c r="F15" s="17">
        <v>690514.25148600002</v>
      </c>
      <c r="G15" s="17">
        <v>202708.36879199999</v>
      </c>
      <c r="H15" s="17">
        <v>275893.08395</v>
      </c>
      <c r="I15" s="17">
        <v>68973.270988000004</v>
      </c>
      <c r="J15" s="17">
        <v>0</v>
      </c>
      <c r="K15" s="17">
        <v>6552460.7437960003</v>
      </c>
      <c r="L15" s="17">
        <v>338</v>
      </c>
      <c r="M15" s="17">
        <v>408</v>
      </c>
      <c r="N15" s="17">
        <v>7790549.7190119997</v>
      </c>
      <c r="O15" s="17">
        <v>5067709.2197829997</v>
      </c>
      <c r="P15" s="17">
        <v>690514.25148500002</v>
      </c>
      <c r="Q15" s="17">
        <v>202708.36879131998</v>
      </c>
      <c r="R15" s="17">
        <v>275893.08394942718</v>
      </c>
      <c r="S15" s="17">
        <v>68973.270987356795</v>
      </c>
      <c r="T15" s="17">
        <v>0</v>
      </c>
      <c r="U15" s="17">
        <v>6454173.8326419126</v>
      </c>
    </row>
    <row r="16" spans="1:21" x14ac:dyDescent="0.25">
      <c r="A16" s="19" t="s">
        <v>136</v>
      </c>
      <c r="B16" s="17">
        <v>132</v>
      </c>
      <c r="C16" s="17">
        <v>122</v>
      </c>
      <c r="D16" s="17">
        <v>3027570.8028790001</v>
      </c>
      <c r="E16" s="17">
        <v>2346478.8752779998</v>
      </c>
      <c r="F16" s="17">
        <v>47026.701032000004</v>
      </c>
      <c r="G16" s="17">
        <v>93859.155010999995</v>
      </c>
      <c r="H16" s="17">
        <v>115467.397872</v>
      </c>
      <c r="I16" s="17">
        <v>28866.849469000004</v>
      </c>
      <c r="J16" s="17">
        <v>0</v>
      </c>
      <c r="K16" s="17">
        <v>2742350.6994949998</v>
      </c>
      <c r="L16" s="17">
        <v>132</v>
      </c>
      <c r="M16" s="17">
        <v>122</v>
      </c>
      <c r="N16" s="17">
        <v>3088122.2189365802</v>
      </c>
      <c r="O16" s="17">
        <v>2393408.4527835599</v>
      </c>
      <c r="P16" s="17">
        <v>47967.235051620009</v>
      </c>
      <c r="Q16" s="17">
        <v>95736.338111342397</v>
      </c>
      <c r="R16" s="17">
        <v>117776.7458309447</v>
      </c>
      <c r="S16" s="17">
        <v>29444.186457736174</v>
      </c>
      <c r="T16" s="17">
        <v>0</v>
      </c>
      <c r="U16" s="17">
        <v>2755239.7477826625</v>
      </c>
    </row>
    <row r="17" spans="1:21" x14ac:dyDescent="0.25">
      <c r="A17" s="19" t="s">
        <v>10</v>
      </c>
      <c r="B17" s="17">
        <v>392</v>
      </c>
      <c r="C17" s="17">
        <v>534</v>
      </c>
      <c r="D17" s="17">
        <v>12772231.280152</v>
      </c>
      <c r="E17" s="17">
        <v>10375341.165470999</v>
      </c>
      <c r="F17" s="17">
        <v>1492079.8363409999</v>
      </c>
      <c r="G17" s="17">
        <v>415013.64661700005</v>
      </c>
      <c r="H17" s="17">
        <v>434605.51188700006</v>
      </c>
      <c r="I17" s="17">
        <v>108651.37797199999</v>
      </c>
      <c r="J17" s="17">
        <v>0</v>
      </c>
      <c r="K17" s="17">
        <v>10321880.907335002</v>
      </c>
      <c r="L17" s="17">
        <v>392</v>
      </c>
      <c r="M17" s="17">
        <v>534</v>
      </c>
      <c r="N17" s="17">
        <v>13075318.940417521</v>
      </c>
      <c r="O17" s="17">
        <v>10597103.356352668</v>
      </c>
      <c r="P17" s="17">
        <v>1529473.4197918503</v>
      </c>
      <c r="Q17" s="17">
        <v>423884.13425410679</v>
      </c>
      <c r="R17" s="17">
        <v>444878.4554548625</v>
      </c>
      <c r="S17" s="17">
        <v>111219.61386371563</v>
      </c>
      <c r="T17" s="17">
        <v>0</v>
      </c>
      <c r="U17" s="17">
        <v>10407375.367297189</v>
      </c>
    </row>
    <row r="18" spans="1:21" x14ac:dyDescent="0.25">
      <c r="A18" s="19" t="s">
        <v>114</v>
      </c>
      <c r="B18" s="17">
        <v>483</v>
      </c>
      <c r="C18" s="17">
        <v>743</v>
      </c>
      <c r="D18" s="17">
        <v>15976085.846791999</v>
      </c>
      <c r="E18" s="17">
        <v>14322614.798796998</v>
      </c>
      <c r="F18" s="17">
        <v>759249.850814</v>
      </c>
      <c r="G18" s="17">
        <v>572904.59195100004</v>
      </c>
      <c r="H18" s="17">
        <v>585757.25616100011</v>
      </c>
      <c r="I18" s="17">
        <v>146439.31404100001</v>
      </c>
      <c r="J18" s="17">
        <v>0</v>
      </c>
      <c r="K18" s="17">
        <v>13911734.833825001</v>
      </c>
      <c r="L18" s="17">
        <v>483</v>
      </c>
      <c r="M18" s="17">
        <v>743</v>
      </c>
      <c r="N18" s="17">
        <v>16311210.300559083</v>
      </c>
      <c r="O18" s="17">
        <v>14682059.100276474</v>
      </c>
      <c r="P18" s="17">
        <v>762943.1601016958</v>
      </c>
      <c r="Q18" s="17">
        <v>587282.36401105905</v>
      </c>
      <c r="R18" s="17">
        <v>598439.39105785312</v>
      </c>
      <c r="S18" s="17">
        <v>149609.84776446328</v>
      </c>
      <c r="T18" s="17">
        <v>0</v>
      </c>
      <c r="U18" s="17">
        <v>13999741.504559653</v>
      </c>
    </row>
    <row r="19" spans="1:21" x14ac:dyDescent="0.25">
      <c r="A19" s="19" t="s">
        <v>119</v>
      </c>
      <c r="B19" s="17">
        <v>90</v>
      </c>
      <c r="C19" s="17">
        <v>108</v>
      </c>
      <c r="D19" s="17">
        <v>2630564.3708069995</v>
      </c>
      <c r="E19" s="17">
        <v>1711291.8187140001</v>
      </c>
      <c r="F19" s="17">
        <v>215044.049222</v>
      </c>
      <c r="G19" s="17">
        <v>68451.672748000012</v>
      </c>
      <c r="H19" s="17">
        <v>93882.745949999997</v>
      </c>
      <c r="I19" s="17">
        <v>23470.686489</v>
      </c>
      <c r="J19" s="17">
        <v>0</v>
      </c>
      <c r="K19" s="17">
        <v>2229715.2163979998</v>
      </c>
      <c r="L19" s="17">
        <v>90</v>
      </c>
      <c r="M19" s="17">
        <v>108</v>
      </c>
      <c r="N19" s="17">
        <v>2745357.6688562804</v>
      </c>
      <c r="O19" s="17">
        <v>1813969.3278368399</v>
      </c>
      <c r="P19" s="17">
        <v>224340.93859612904</v>
      </c>
      <c r="Q19" s="17">
        <v>72558.77311347361</v>
      </c>
      <c r="R19" s="17">
        <v>97938.318285867106</v>
      </c>
      <c r="S19" s="17">
        <v>24484.579571466777</v>
      </c>
      <c r="T19" s="17">
        <v>0</v>
      </c>
      <c r="U19" s="17">
        <v>2291144.5334000038</v>
      </c>
    </row>
    <row r="20" spans="1:21" x14ac:dyDescent="0.25">
      <c r="A20" s="19" t="s">
        <v>106</v>
      </c>
      <c r="B20" s="17">
        <v>235</v>
      </c>
      <c r="C20" s="17">
        <v>264</v>
      </c>
      <c r="D20" s="17">
        <v>5936675.9657319998</v>
      </c>
      <c r="E20" s="17">
        <v>4166151.8500469998</v>
      </c>
      <c r="F20" s="17">
        <v>2421934.6222239998</v>
      </c>
      <c r="G20" s="17">
        <v>166646.07400300002</v>
      </c>
      <c r="H20" s="17">
        <v>133923.81078</v>
      </c>
      <c r="I20" s="17">
        <v>33480.952695</v>
      </c>
      <c r="J20" s="17">
        <v>0</v>
      </c>
      <c r="K20" s="17">
        <v>3180690.5060300003</v>
      </c>
      <c r="L20" s="17">
        <v>235</v>
      </c>
      <c r="M20" s="17">
        <v>264</v>
      </c>
      <c r="N20" s="17">
        <v>6012435.7045752704</v>
      </c>
      <c r="O20" s="17">
        <v>4220824.9250538899</v>
      </c>
      <c r="P20" s="17">
        <v>2453125.2258787397</v>
      </c>
      <c r="Q20" s="17">
        <v>168832.99700215564</v>
      </c>
      <c r="R20" s="17">
        <v>135619.09926777499</v>
      </c>
      <c r="S20" s="17">
        <v>33904.774816943747</v>
      </c>
      <c r="T20" s="17">
        <v>0</v>
      </c>
      <c r="U20" s="17">
        <v>3172639.3034955105</v>
      </c>
    </row>
    <row r="21" spans="1:21" x14ac:dyDescent="0.25">
      <c r="A21" s="19" t="s">
        <v>98</v>
      </c>
      <c r="B21" s="17">
        <v>301</v>
      </c>
      <c r="C21" s="17">
        <v>304</v>
      </c>
      <c r="D21" s="17">
        <v>6802327.3358789999</v>
      </c>
      <c r="E21" s="17">
        <v>4858655.1334410002</v>
      </c>
      <c r="F21" s="17">
        <v>2854541.6663969997</v>
      </c>
      <c r="G21" s="17">
        <v>194346.20533700002</v>
      </c>
      <c r="H21" s="17">
        <v>150137.57856699999</v>
      </c>
      <c r="I21" s="17">
        <v>37534.394640999999</v>
      </c>
      <c r="J21" s="17">
        <v>0</v>
      </c>
      <c r="K21" s="17">
        <v>3565767.4909370001</v>
      </c>
      <c r="L21" s="17">
        <v>301</v>
      </c>
      <c r="M21" s="17">
        <v>304</v>
      </c>
      <c r="N21" s="17">
        <v>6917316.2639581803</v>
      </c>
      <c r="O21" s="17">
        <v>4907241.6847754102</v>
      </c>
      <c r="P21" s="17">
        <v>2932014.9298004163</v>
      </c>
      <c r="Q21" s="17">
        <v>196289.66739101644</v>
      </c>
      <c r="R21" s="17">
        <v>151560.46667066991</v>
      </c>
      <c r="S21" s="17">
        <v>37890.116667667477</v>
      </c>
      <c r="T21" s="17">
        <v>0</v>
      </c>
      <c r="U21" s="17">
        <v>3545567.6671769838</v>
      </c>
    </row>
    <row r="22" spans="1:21" x14ac:dyDescent="0.25">
      <c r="A22" s="19" t="s">
        <v>4</v>
      </c>
      <c r="B22" s="17">
        <v>221</v>
      </c>
      <c r="C22" s="17">
        <v>168</v>
      </c>
      <c r="D22" s="17">
        <v>4121511.7132869996</v>
      </c>
      <c r="E22" s="17">
        <v>3935490.4727620003</v>
      </c>
      <c r="F22" s="17">
        <v>573565.56668699998</v>
      </c>
      <c r="G22" s="17">
        <v>157419.61890999999</v>
      </c>
      <c r="H22" s="17">
        <v>135621.06110799999</v>
      </c>
      <c r="I22" s="17">
        <v>33905.26528</v>
      </c>
      <c r="J22" s="17">
        <v>0</v>
      </c>
      <c r="K22" s="17">
        <v>3221000.2013019994</v>
      </c>
      <c r="L22" s="17">
        <v>221</v>
      </c>
      <c r="M22" s="17">
        <v>168</v>
      </c>
      <c r="N22" s="17">
        <v>4145900.1767031094</v>
      </c>
      <c r="O22" s="17">
        <v>3959160.6135961004</v>
      </c>
      <c r="P22" s="17">
        <v>574376.49858022004</v>
      </c>
      <c r="Q22" s="17">
        <v>158366.42454384398</v>
      </c>
      <c r="R22" s="17">
        <v>136526.29014316184</v>
      </c>
      <c r="S22" s="17">
        <v>34131.572535790459</v>
      </c>
      <c r="T22" s="17">
        <v>0</v>
      </c>
      <c r="U22" s="17">
        <v>3193861.900036592</v>
      </c>
    </row>
    <row r="23" spans="1:21" x14ac:dyDescent="0.25">
      <c r="A23" s="19" t="s">
        <v>87</v>
      </c>
      <c r="B23" s="17">
        <v>375</v>
      </c>
      <c r="C23" s="17">
        <v>639</v>
      </c>
      <c r="D23" s="17">
        <v>12640680.907642001</v>
      </c>
      <c r="E23" s="17">
        <v>11608591.059333</v>
      </c>
      <c r="F23" s="17">
        <v>1559680.0951769999</v>
      </c>
      <c r="G23" s="17">
        <v>464343.64237300004</v>
      </c>
      <c r="H23" s="17">
        <v>424666.28680500004</v>
      </c>
      <c r="I23" s="17">
        <v>106166.57170200002</v>
      </c>
      <c r="J23" s="17">
        <v>0</v>
      </c>
      <c r="K23" s="17">
        <v>10085824.311587</v>
      </c>
      <c r="L23" s="17">
        <v>375</v>
      </c>
      <c r="M23" s="17">
        <v>639</v>
      </c>
      <c r="N23" s="17">
        <v>12894133.070529964</v>
      </c>
      <c r="O23" s="17">
        <v>11897741.838513929</v>
      </c>
      <c r="P23" s="17">
        <v>1591198.9029323647</v>
      </c>
      <c r="Q23" s="17">
        <v>475909.67354055709</v>
      </c>
      <c r="R23" s="17">
        <v>433080.9797622817</v>
      </c>
      <c r="S23" s="17">
        <v>108270.24494057042</v>
      </c>
      <c r="T23" s="17">
        <v>0</v>
      </c>
      <c r="U23" s="17">
        <v>10131388.170313878</v>
      </c>
    </row>
    <row r="24" spans="1:21" x14ac:dyDescent="0.25">
      <c r="A24" s="19" t="s">
        <v>73</v>
      </c>
      <c r="B24" s="17">
        <v>233</v>
      </c>
      <c r="C24" s="17">
        <v>533</v>
      </c>
      <c r="D24" s="17">
        <v>10621296.873491</v>
      </c>
      <c r="E24" s="17">
        <v>10015345.607093001</v>
      </c>
      <c r="F24" s="17">
        <v>239761.488923</v>
      </c>
      <c r="G24" s="17">
        <v>400613.82428199996</v>
      </c>
      <c r="H24" s="17">
        <v>399236.86241100001</v>
      </c>
      <c r="I24" s="17">
        <v>99809.215601999997</v>
      </c>
      <c r="J24" s="17">
        <v>0</v>
      </c>
      <c r="K24" s="17">
        <v>9481875.4822730012</v>
      </c>
      <c r="L24" s="17">
        <v>233</v>
      </c>
      <c r="M24" s="17">
        <v>533</v>
      </c>
      <c r="N24" s="17">
        <v>10939935.779695729</v>
      </c>
      <c r="O24" s="17">
        <v>10315805.975305792</v>
      </c>
      <c r="P24" s="17">
        <v>246954.33359069002</v>
      </c>
      <c r="Q24" s="17">
        <v>412632.23901223164</v>
      </c>
      <c r="R24" s="17">
        <v>411213.96828371234</v>
      </c>
      <c r="S24" s="17">
        <v>102803.49207092809</v>
      </c>
      <c r="T24" s="17">
        <v>0</v>
      </c>
      <c r="U24" s="17">
        <v>9619836.7705370951</v>
      </c>
    </row>
    <row r="25" spans="1:21" x14ac:dyDescent="0.25">
      <c r="A25" s="19" t="s">
        <v>59</v>
      </c>
      <c r="B25" s="17">
        <v>69</v>
      </c>
      <c r="C25" s="17">
        <v>93</v>
      </c>
      <c r="D25" s="17">
        <v>1853870.399952</v>
      </c>
      <c r="E25" s="17">
        <v>1266774.418118</v>
      </c>
      <c r="F25" s="17">
        <v>227049.530669</v>
      </c>
      <c r="G25" s="17">
        <v>50670.976723</v>
      </c>
      <c r="H25" s="17">
        <v>63045.995698999999</v>
      </c>
      <c r="I25" s="17">
        <v>15761.498922999999</v>
      </c>
      <c r="J25" s="17">
        <v>0</v>
      </c>
      <c r="K25" s="17">
        <v>1497342.3979379998</v>
      </c>
      <c r="L25" s="17">
        <v>69</v>
      </c>
      <c r="M25" s="17">
        <v>93</v>
      </c>
      <c r="N25" s="17">
        <v>1909486.5119505599</v>
      </c>
      <c r="O25" s="17">
        <v>1304777.65066154</v>
      </c>
      <c r="P25" s="17">
        <v>233861.01658906997</v>
      </c>
      <c r="Q25" s="17">
        <v>52191.10602646161</v>
      </c>
      <c r="R25" s="17">
        <v>64937.375573401143</v>
      </c>
      <c r="S25" s="17">
        <v>16234.343893350286</v>
      </c>
      <c r="T25" s="17">
        <v>0</v>
      </c>
      <c r="U25" s="17">
        <v>1519128.7298202529</v>
      </c>
    </row>
    <row r="26" spans="1:21" x14ac:dyDescent="0.25">
      <c r="A26" s="19" t="s">
        <v>55</v>
      </c>
      <c r="B26" s="17">
        <v>850</v>
      </c>
      <c r="C26" s="17">
        <v>1330</v>
      </c>
      <c r="D26" s="17">
        <v>33850643.018561006</v>
      </c>
      <c r="E26" s="17">
        <v>25181977.94145</v>
      </c>
      <c r="F26" s="17">
        <v>8538596.8340560012</v>
      </c>
      <c r="G26" s="17">
        <v>1007279.117658</v>
      </c>
      <c r="H26" s="17">
        <v>972190.68267400004</v>
      </c>
      <c r="I26" s="17">
        <v>243047.67066800001</v>
      </c>
      <c r="J26" s="17">
        <v>0</v>
      </c>
      <c r="K26" s="17">
        <v>23089528.713505</v>
      </c>
      <c r="L26" s="17">
        <v>888.99800000000005</v>
      </c>
      <c r="M26" s="17">
        <v>1389.6840000000002</v>
      </c>
      <c r="N26" s="17">
        <v>36414651.277669534</v>
      </c>
      <c r="O26" s="17">
        <v>27125100.350381114</v>
      </c>
      <c r="P26" s="17">
        <v>9149046.1514286734</v>
      </c>
      <c r="Q26" s="17">
        <v>1085004.0140152443</v>
      </c>
      <c r="R26" s="17">
        <v>1047224.0444890247</v>
      </c>
      <c r="S26" s="17">
        <v>261806.01112225617</v>
      </c>
      <c r="T26" s="17">
        <v>0</v>
      </c>
      <c r="U26" s="17">
        <v>24498497.490765125</v>
      </c>
    </row>
    <row r="27" spans="1:21" x14ac:dyDescent="0.25">
      <c r="A27" s="19" t="s">
        <v>375</v>
      </c>
      <c r="B27" s="17">
        <v>48210</v>
      </c>
      <c r="C27" s="17">
        <v>48055</v>
      </c>
      <c r="D27" s="17">
        <v>787548944.64121211</v>
      </c>
      <c r="E27" s="17">
        <v>521789121.78045696</v>
      </c>
      <c r="F27" s="17">
        <v>92306248.344934016</v>
      </c>
      <c r="G27" s="17">
        <v>20871564.871208999</v>
      </c>
      <c r="H27" s="17">
        <v>26974845.256992988</v>
      </c>
      <c r="I27" s="17">
        <v>6743711.3142509991</v>
      </c>
      <c r="J27" s="17">
        <v>26522690</v>
      </c>
      <c r="K27" s="17">
        <v>614129884.85382688</v>
      </c>
      <c r="L27" s="17">
        <v>48761.996362999998</v>
      </c>
      <c r="M27" s="17">
        <v>48615.0495120505</v>
      </c>
      <c r="N27" s="17">
        <v>812575600.0316149</v>
      </c>
      <c r="O27" s="17">
        <v>539009327.96878743</v>
      </c>
      <c r="P27" s="17">
        <v>94136565.065570727</v>
      </c>
      <c r="Q27" s="17">
        <v>21560373.118751496</v>
      </c>
      <c r="R27" s="17">
        <v>27875146.47389169</v>
      </c>
      <c r="S27" s="17">
        <v>6968786.6184729226</v>
      </c>
      <c r="T27" s="17">
        <v>29073765.421909731</v>
      </c>
      <c r="U27" s="17">
        <v>623466548.88302279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5"/>
  <sheetViews>
    <sheetView workbookViewId="0"/>
  </sheetViews>
  <sheetFormatPr defaultRowHeight="15" x14ac:dyDescent="0.25"/>
  <cols>
    <col min="1" max="1" width="15.140625" bestFit="1" customWidth="1"/>
    <col min="2" max="2" width="21.7109375" bestFit="1" customWidth="1"/>
    <col min="3" max="3" width="25.28515625" bestFit="1" customWidth="1"/>
    <col min="4" max="4" width="6.7109375" bestFit="1" customWidth="1"/>
    <col min="5" max="5" width="30.28515625" bestFit="1" customWidth="1"/>
    <col min="6" max="6" width="33.85546875" bestFit="1" customWidth="1"/>
    <col min="7" max="7" width="12" bestFit="1" customWidth="1"/>
    <col min="8" max="8" width="15.5703125" bestFit="1" customWidth="1"/>
    <col min="9" max="11" width="12" bestFit="1" customWidth="1"/>
    <col min="12" max="12" width="16" bestFit="1" customWidth="1"/>
    <col min="13" max="14" width="12" bestFit="1" customWidth="1"/>
    <col min="15" max="15" width="15" style="5" customWidth="1"/>
    <col min="16" max="16" width="12" style="5" bestFit="1" customWidth="1"/>
  </cols>
  <sheetData>
    <row r="1" spans="1:16" x14ac:dyDescent="0.25">
      <c r="A1" s="17" t="s">
        <v>219</v>
      </c>
      <c r="B1" s="17" t="s">
        <v>214</v>
      </c>
      <c r="C1" s="17" t="s">
        <v>211</v>
      </c>
      <c r="D1" s="17" t="s">
        <v>330</v>
      </c>
      <c r="E1" s="17" t="s">
        <v>331</v>
      </c>
      <c r="F1" s="17" t="s">
        <v>332</v>
      </c>
      <c r="G1" s="17" t="s">
        <v>333</v>
      </c>
      <c r="H1" s="17" t="s">
        <v>334</v>
      </c>
      <c r="I1" s="17" t="s">
        <v>312</v>
      </c>
      <c r="J1" s="17" t="s">
        <v>326</v>
      </c>
      <c r="K1" s="17" t="s">
        <v>335</v>
      </c>
      <c r="L1" s="17" t="s">
        <v>336</v>
      </c>
      <c r="M1" s="17" t="s">
        <v>373</v>
      </c>
      <c r="N1" s="17" t="s">
        <v>337</v>
      </c>
      <c r="O1" s="17" t="s">
        <v>338</v>
      </c>
      <c r="P1" s="17" t="s">
        <v>374</v>
      </c>
    </row>
    <row r="2" spans="1:16" x14ac:dyDescent="0.25">
      <c r="A2" s="17">
        <v>3</v>
      </c>
      <c r="B2" s="17" t="s">
        <v>29</v>
      </c>
      <c r="C2" s="17" t="s">
        <v>28</v>
      </c>
      <c r="D2" s="17" t="s">
        <v>328</v>
      </c>
      <c r="E2" s="17" t="s">
        <v>339</v>
      </c>
      <c r="F2" s="17" t="s">
        <v>377</v>
      </c>
      <c r="G2" s="17">
        <v>0</v>
      </c>
      <c r="H2" s="17">
        <v>0</v>
      </c>
      <c r="I2" s="17">
        <v>17868882.074174002</v>
      </c>
      <c r="J2" s="17">
        <v>17600848.843060352</v>
      </c>
      <c r="K2" s="17">
        <v>0</v>
      </c>
      <c r="L2" s="17">
        <v>0</v>
      </c>
      <c r="M2" s="17">
        <v>0</v>
      </c>
      <c r="N2" s="17">
        <v>0</v>
      </c>
      <c r="O2" s="17">
        <v>0</v>
      </c>
      <c r="P2" s="17">
        <v>0</v>
      </c>
    </row>
    <row r="3" spans="1:16" x14ac:dyDescent="0.25">
      <c r="A3" s="17">
        <v>3</v>
      </c>
      <c r="B3" s="17" t="s">
        <v>29</v>
      </c>
      <c r="C3" s="17" t="s">
        <v>28</v>
      </c>
      <c r="D3" s="17" t="s">
        <v>340</v>
      </c>
      <c r="E3" s="17" t="s">
        <v>341</v>
      </c>
      <c r="F3" s="17" t="s">
        <v>378</v>
      </c>
      <c r="G3" s="17">
        <v>0</v>
      </c>
      <c r="H3" s="17">
        <v>0</v>
      </c>
      <c r="I3" s="17">
        <v>17868882.074174002</v>
      </c>
      <c r="J3" s="17">
        <v>17600848.843060352</v>
      </c>
      <c r="K3" s="17">
        <v>0</v>
      </c>
      <c r="L3" s="17">
        <v>0</v>
      </c>
      <c r="M3" s="17">
        <v>0</v>
      </c>
      <c r="N3" s="17">
        <v>0</v>
      </c>
      <c r="O3" s="17">
        <v>0</v>
      </c>
      <c r="P3" s="17">
        <v>0</v>
      </c>
    </row>
    <row r="4" spans="1:16" x14ac:dyDescent="0.25">
      <c r="A4" s="17">
        <v>4</v>
      </c>
      <c r="B4" s="17" t="s">
        <v>199</v>
      </c>
      <c r="C4" s="17" t="s">
        <v>198</v>
      </c>
      <c r="D4" s="17" t="s">
        <v>342</v>
      </c>
      <c r="E4" s="17" t="s">
        <v>343</v>
      </c>
      <c r="F4" s="17" t="s">
        <v>379</v>
      </c>
      <c r="G4" s="17">
        <v>0</v>
      </c>
      <c r="H4" s="17">
        <v>0</v>
      </c>
      <c r="I4" s="17">
        <v>2229690.5577020003</v>
      </c>
      <c r="J4" s="17">
        <v>2196245.1993354084</v>
      </c>
      <c r="K4" s="17">
        <v>0</v>
      </c>
      <c r="L4" s="17">
        <v>0</v>
      </c>
      <c r="M4" s="17">
        <v>0</v>
      </c>
      <c r="N4" s="17">
        <v>0</v>
      </c>
      <c r="O4" s="17">
        <v>0</v>
      </c>
      <c r="P4" s="17">
        <v>0</v>
      </c>
    </row>
    <row r="5" spans="1:16" x14ac:dyDescent="0.25">
      <c r="A5" s="17">
        <v>4</v>
      </c>
      <c r="B5" s="17" t="s">
        <v>199</v>
      </c>
      <c r="C5" s="17" t="s">
        <v>198</v>
      </c>
      <c r="D5" s="17" t="s">
        <v>344</v>
      </c>
      <c r="E5" s="17" t="s">
        <v>345</v>
      </c>
      <c r="F5" s="17" t="s">
        <v>380</v>
      </c>
      <c r="G5" s="17">
        <v>0</v>
      </c>
      <c r="H5" s="17">
        <v>0</v>
      </c>
      <c r="I5" s="17">
        <v>2229690.5577020003</v>
      </c>
      <c r="J5" s="17">
        <v>2196245.1993354084</v>
      </c>
      <c r="K5" s="17">
        <v>0</v>
      </c>
      <c r="L5" s="17">
        <v>0</v>
      </c>
      <c r="M5" s="17">
        <v>0</v>
      </c>
      <c r="N5" s="17">
        <v>0</v>
      </c>
      <c r="O5" s="17">
        <v>0</v>
      </c>
      <c r="P5" s="17">
        <v>0</v>
      </c>
    </row>
    <row r="6" spans="1:16" x14ac:dyDescent="0.25">
      <c r="A6" s="17">
        <v>4</v>
      </c>
      <c r="B6" s="17" t="s">
        <v>199</v>
      </c>
      <c r="C6" s="17" t="s">
        <v>198</v>
      </c>
      <c r="D6" s="17" t="s">
        <v>328</v>
      </c>
      <c r="E6" s="17" t="s">
        <v>339</v>
      </c>
      <c r="F6" s="17" t="s">
        <v>377</v>
      </c>
      <c r="G6" s="17">
        <v>0</v>
      </c>
      <c r="H6" s="17">
        <v>0</v>
      </c>
      <c r="I6" s="17">
        <v>2229690.5577020003</v>
      </c>
      <c r="J6" s="17">
        <v>2196245.1993354084</v>
      </c>
      <c r="K6" s="17">
        <v>0</v>
      </c>
      <c r="L6" s="17">
        <v>0</v>
      </c>
      <c r="M6" s="17">
        <v>0</v>
      </c>
      <c r="N6" s="17">
        <v>0</v>
      </c>
      <c r="O6" s="17">
        <v>0</v>
      </c>
      <c r="P6" s="17">
        <v>0</v>
      </c>
    </row>
    <row r="7" spans="1:16" x14ac:dyDescent="0.25">
      <c r="A7" s="17">
        <v>4</v>
      </c>
      <c r="B7" s="17" t="s">
        <v>199</v>
      </c>
      <c r="C7" s="17" t="s">
        <v>198</v>
      </c>
      <c r="D7" s="17" t="s">
        <v>340</v>
      </c>
      <c r="E7" s="17" t="s">
        <v>341</v>
      </c>
      <c r="F7" s="17" t="s">
        <v>378</v>
      </c>
      <c r="G7" s="17">
        <v>0</v>
      </c>
      <c r="H7" s="17">
        <v>0</v>
      </c>
      <c r="I7" s="17">
        <v>2229690.5577020003</v>
      </c>
      <c r="J7" s="17">
        <v>2196245.1993354084</v>
      </c>
      <c r="K7" s="17">
        <v>0</v>
      </c>
      <c r="L7" s="17">
        <v>0</v>
      </c>
      <c r="M7" s="17">
        <v>0</v>
      </c>
      <c r="N7" s="17">
        <v>0</v>
      </c>
      <c r="O7" s="17">
        <v>0</v>
      </c>
      <c r="P7" s="17">
        <v>0</v>
      </c>
    </row>
    <row r="8" spans="1:16" x14ac:dyDescent="0.25">
      <c r="A8" s="17">
        <v>4</v>
      </c>
      <c r="B8" s="17" t="s">
        <v>199</v>
      </c>
      <c r="C8" s="17" t="s">
        <v>198</v>
      </c>
      <c r="D8" s="17" t="s">
        <v>346</v>
      </c>
      <c r="E8" s="17" t="s">
        <v>347</v>
      </c>
      <c r="F8" s="17" t="s">
        <v>381</v>
      </c>
      <c r="G8" s="17">
        <v>0</v>
      </c>
      <c r="H8" s="17">
        <v>0</v>
      </c>
      <c r="I8" s="17">
        <v>2229690.5577020003</v>
      </c>
      <c r="J8" s="17">
        <v>2196245.1993354084</v>
      </c>
      <c r="K8" s="17">
        <v>0</v>
      </c>
      <c r="L8" s="17">
        <v>0</v>
      </c>
      <c r="M8" s="17">
        <v>0</v>
      </c>
      <c r="N8" s="17">
        <v>0</v>
      </c>
      <c r="O8" s="17">
        <v>0</v>
      </c>
      <c r="P8" s="17">
        <v>0</v>
      </c>
    </row>
    <row r="9" spans="1:16" x14ac:dyDescent="0.25">
      <c r="A9" s="17">
        <v>5</v>
      </c>
      <c r="B9" s="17" t="s">
        <v>25</v>
      </c>
      <c r="C9" s="17" t="s">
        <v>24</v>
      </c>
      <c r="D9" s="17" t="s">
        <v>342</v>
      </c>
      <c r="E9" s="17" t="s">
        <v>343</v>
      </c>
      <c r="F9" s="17" t="s">
        <v>379</v>
      </c>
      <c r="G9" s="17">
        <v>0</v>
      </c>
      <c r="H9" s="17">
        <v>0</v>
      </c>
      <c r="I9" s="17">
        <v>2175980.052346</v>
      </c>
      <c r="J9" s="17">
        <v>2143340.351558276</v>
      </c>
      <c r="K9" s="17">
        <v>0</v>
      </c>
      <c r="L9" s="17">
        <v>0</v>
      </c>
      <c r="M9" s="17">
        <v>0</v>
      </c>
      <c r="N9" s="17">
        <v>0</v>
      </c>
      <c r="O9" s="17">
        <v>0</v>
      </c>
      <c r="P9" s="17">
        <v>0</v>
      </c>
    </row>
    <row r="10" spans="1:16" x14ac:dyDescent="0.25">
      <c r="A10" s="17">
        <v>5</v>
      </c>
      <c r="B10" s="17" t="s">
        <v>25</v>
      </c>
      <c r="C10" s="17" t="s">
        <v>24</v>
      </c>
      <c r="D10" s="17" t="s">
        <v>327</v>
      </c>
      <c r="E10" s="17" t="s">
        <v>348</v>
      </c>
      <c r="F10" s="17" t="s">
        <v>382</v>
      </c>
      <c r="G10" s="17">
        <v>0</v>
      </c>
      <c r="H10" s="17">
        <v>0</v>
      </c>
      <c r="I10" s="17">
        <v>2175980.052346</v>
      </c>
      <c r="J10" s="17">
        <v>2143340.351558276</v>
      </c>
      <c r="K10" s="17">
        <v>0</v>
      </c>
      <c r="L10" s="17">
        <v>0</v>
      </c>
      <c r="M10" s="17">
        <v>0</v>
      </c>
      <c r="N10" s="17">
        <v>0</v>
      </c>
      <c r="O10" s="17">
        <v>0</v>
      </c>
      <c r="P10" s="17">
        <v>0</v>
      </c>
    </row>
    <row r="11" spans="1:16" x14ac:dyDescent="0.25">
      <c r="A11" s="17">
        <v>5</v>
      </c>
      <c r="B11" s="17" t="s">
        <v>25</v>
      </c>
      <c r="C11" s="17" t="s">
        <v>24</v>
      </c>
      <c r="D11" s="17" t="s">
        <v>328</v>
      </c>
      <c r="E11" s="17" t="s">
        <v>339</v>
      </c>
      <c r="F11" s="17" t="s">
        <v>377</v>
      </c>
      <c r="G11" s="17">
        <v>0</v>
      </c>
      <c r="H11" s="17">
        <v>0</v>
      </c>
      <c r="I11" s="17">
        <v>2175980.052346</v>
      </c>
      <c r="J11" s="17">
        <v>2143340.351558276</v>
      </c>
      <c r="K11" s="17">
        <v>0</v>
      </c>
      <c r="L11" s="17">
        <v>0</v>
      </c>
      <c r="M11" s="17">
        <v>0</v>
      </c>
      <c r="N11" s="17">
        <v>0</v>
      </c>
      <c r="O11" s="17">
        <v>0</v>
      </c>
      <c r="P11" s="17">
        <v>0</v>
      </c>
    </row>
    <row r="12" spans="1:16" x14ac:dyDescent="0.25">
      <c r="A12" s="17">
        <v>5</v>
      </c>
      <c r="B12" s="17" t="s">
        <v>25</v>
      </c>
      <c r="C12" s="17" t="s">
        <v>24</v>
      </c>
      <c r="D12" s="17" t="s">
        <v>340</v>
      </c>
      <c r="E12" s="17" t="s">
        <v>341</v>
      </c>
      <c r="F12" s="17" t="s">
        <v>378</v>
      </c>
      <c r="G12" s="17">
        <v>0</v>
      </c>
      <c r="H12" s="17">
        <v>0</v>
      </c>
      <c r="I12" s="17">
        <v>2175980.052346</v>
      </c>
      <c r="J12" s="17">
        <v>2143340.351558276</v>
      </c>
      <c r="K12" s="17">
        <v>0</v>
      </c>
      <c r="L12" s="17">
        <v>0</v>
      </c>
      <c r="M12" s="17">
        <v>0</v>
      </c>
      <c r="N12" s="17">
        <v>0</v>
      </c>
      <c r="O12" s="17">
        <v>0</v>
      </c>
      <c r="P12" s="17">
        <v>0</v>
      </c>
    </row>
    <row r="13" spans="1:16" x14ac:dyDescent="0.25">
      <c r="A13" s="17">
        <v>7</v>
      </c>
      <c r="B13" s="17" t="s">
        <v>18</v>
      </c>
      <c r="C13" s="17" t="s">
        <v>17</v>
      </c>
      <c r="D13" s="17" t="s">
        <v>340</v>
      </c>
      <c r="E13" s="17" t="s">
        <v>341</v>
      </c>
      <c r="F13" s="17" t="s">
        <v>378</v>
      </c>
      <c r="G13" s="17">
        <v>0</v>
      </c>
      <c r="H13" s="17">
        <v>0</v>
      </c>
      <c r="I13" s="17">
        <v>12564896.817282001</v>
      </c>
      <c r="J13" s="17">
        <v>12747716.065976659</v>
      </c>
      <c r="K13" s="17">
        <v>0</v>
      </c>
      <c r="L13" s="17">
        <v>0</v>
      </c>
      <c r="M13" s="17">
        <v>0</v>
      </c>
      <c r="N13" s="17">
        <v>0</v>
      </c>
      <c r="O13" s="17">
        <v>0</v>
      </c>
      <c r="P13" s="17">
        <v>0</v>
      </c>
    </row>
    <row r="14" spans="1:16" x14ac:dyDescent="0.25">
      <c r="A14" s="17">
        <v>8</v>
      </c>
      <c r="B14" s="17" t="s">
        <v>191</v>
      </c>
      <c r="C14" s="17" t="s">
        <v>190</v>
      </c>
      <c r="D14" s="17" t="s">
        <v>342</v>
      </c>
      <c r="E14" s="17" t="s">
        <v>343</v>
      </c>
      <c r="F14" s="17" t="s">
        <v>379</v>
      </c>
      <c r="G14" s="17">
        <v>0</v>
      </c>
      <c r="H14" s="17">
        <v>0</v>
      </c>
      <c r="I14" s="17">
        <v>251023.70129299999</v>
      </c>
      <c r="J14" s="17">
        <v>254676.09614455473</v>
      </c>
      <c r="K14" s="17">
        <v>0</v>
      </c>
      <c r="L14" s="17">
        <v>0</v>
      </c>
      <c r="M14" s="17">
        <v>0</v>
      </c>
      <c r="N14" s="17">
        <v>0</v>
      </c>
      <c r="O14" s="17">
        <v>0</v>
      </c>
      <c r="P14" s="17">
        <v>0</v>
      </c>
    </row>
    <row r="15" spans="1:16" x14ac:dyDescent="0.25">
      <c r="A15" s="17">
        <v>8</v>
      </c>
      <c r="B15" s="17" t="s">
        <v>191</v>
      </c>
      <c r="C15" s="17" t="s">
        <v>190</v>
      </c>
      <c r="D15" s="17" t="s">
        <v>327</v>
      </c>
      <c r="E15" s="17" t="s">
        <v>348</v>
      </c>
      <c r="F15" s="17" t="s">
        <v>382</v>
      </c>
      <c r="G15" s="17">
        <v>0</v>
      </c>
      <c r="H15" s="17">
        <v>0</v>
      </c>
      <c r="I15" s="17">
        <v>251023.70129299999</v>
      </c>
      <c r="J15" s="17">
        <v>254676.09614455473</v>
      </c>
      <c r="K15" s="17">
        <v>0</v>
      </c>
      <c r="L15" s="17">
        <v>0</v>
      </c>
      <c r="M15" s="17">
        <v>0</v>
      </c>
      <c r="N15" s="17">
        <v>0</v>
      </c>
      <c r="O15" s="17">
        <v>0</v>
      </c>
      <c r="P15" s="17">
        <v>0</v>
      </c>
    </row>
    <row r="16" spans="1:16" x14ac:dyDescent="0.25">
      <c r="A16" s="17">
        <v>8</v>
      </c>
      <c r="B16" s="17" t="s">
        <v>191</v>
      </c>
      <c r="C16" s="17" t="s">
        <v>190</v>
      </c>
      <c r="D16" s="17" t="s">
        <v>344</v>
      </c>
      <c r="E16" s="17" t="s">
        <v>345</v>
      </c>
      <c r="F16" s="17" t="s">
        <v>380</v>
      </c>
      <c r="G16" s="17">
        <v>0</v>
      </c>
      <c r="H16" s="17">
        <v>0</v>
      </c>
      <c r="I16" s="17">
        <v>251023.70129299999</v>
      </c>
      <c r="J16" s="17">
        <v>254676.09614455473</v>
      </c>
      <c r="K16" s="17">
        <v>0</v>
      </c>
      <c r="L16" s="17">
        <v>0</v>
      </c>
      <c r="M16" s="17">
        <v>0</v>
      </c>
      <c r="N16" s="17">
        <v>0</v>
      </c>
      <c r="O16" s="17">
        <v>0</v>
      </c>
      <c r="P16" s="17">
        <v>0</v>
      </c>
    </row>
    <row r="17" spans="1:16" x14ac:dyDescent="0.25">
      <c r="A17" s="17">
        <v>8</v>
      </c>
      <c r="B17" s="17" t="s">
        <v>191</v>
      </c>
      <c r="C17" s="17" t="s">
        <v>190</v>
      </c>
      <c r="D17" s="17" t="s">
        <v>349</v>
      </c>
      <c r="E17" s="17" t="s">
        <v>350</v>
      </c>
      <c r="F17" s="17" t="s">
        <v>383</v>
      </c>
      <c r="G17" s="17">
        <v>0</v>
      </c>
      <c r="H17" s="17">
        <v>0</v>
      </c>
      <c r="I17" s="17">
        <v>251023.70129299999</v>
      </c>
      <c r="J17" s="17">
        <v>254676.09614455473</v>
      </c>
      <c r="K17" s="17">
        <v>0</v>
      </c>
      <c r="L17" s="17">
        <v>0</v>
      </c>
      <c r="M17" s="17">
        <v>0</v>
      </c>
      <c r="N17" s="17">
        <v>0</v>
      </c>
      <c r="O17" s="17">
        <v>0</v>
      </c>
      <c r="P17" s="17">
        <v>0</v>
      </c>
    </row>
    <row r="18" spans="1:16" x14ac:dyDescent="0.25">
      <c r="A18" s="17">
        <v>8</v>
      </c>
      <c r="B18" s="17" t="s">
        <v>191</v>
      </c>
      <c r="C18" s="17" t="s">
        <v>190</v>
      </c>
      <c r="D18" s="17" t="s">
        <v>351</v>
      </c>
      <c r="E18" s="17" t="s">
        <v>352</v>
      </c>
      <c r="F18" s="17" t="s">
        <v>384</v>
      </c>
      <c r="G18" s="17">
        <v>0</v>
      </c>
      <c r="H18" s="17">
        <v>0</v>
      </c>
      <c r="I18" s="17">
        <v>251023.70129299999</v>
      </c>
      <c r="J18" s="17">
        <v>254676.09614455473</v>
      </c>
      <c r="K18" s="17">
        <v>0</v>
      </c>
      <c r="L18" s="17">
        <v>0</v>
      </c>
      <c r="M18" s="17">
        <v>0</v>
      </c>
      <c r="N18" s="17">
        <v>0</v>
      </c>
      <c r="O18" s="17">
        <v>0</v>
      </c>
      <c r="P18" s="17">
        <v>0</v>
      </c>
    </row>
    <row r="19" spans="1:16" x14ac:dyDescent="0.25">
      <c r="A19" s="17">
        <v>8</v>
      </c>
      <c r="B19" s="17" t="s">
        <v>191</v>
      </c>
      <c r="C19" s="17" t="s">
        <v>190</v>
      </c>
      <c r="D19" s="17" t="s">
        <v>353</v>
      </c>
      <c r="E19" s="17" t="s">
        <v>354</v>
      </c>
      <c r="F19" s="17" t="s">
        <v>385</v>
      </c>
      <c r="G19" s="17">
        <v>0</v>
      </c>
      <c r="H19" s="17">
        <v>0</v>
      </c>
      <c r="I19" s="17">
        <v>251023.70129299999</v>
      </c>
      <c r="J19" s="17">
        <v>254676.09614455473</v>
      </c>
      <c r="K19" s="17">
        <v>0</v>
      </c>
      <c r="L19" s="17">
        <v>0</v>
      </c>
      <c r="M19" s="17">
        <v>0</v>
      </c>
      <c r="N19" s="17">
        <v>0</v>
      </c>
      <c r="O19" s="17">
        <v>0</v>
      </c>
      <c r="P19" s="17">
        <v>0</v>
      </c>
    </row>
    <row r="20" spans="1:16" x14ac:dyDescent="0.25">
      <c r="A20" s="17">
        <v>8</v>
      </c>
      <c r="B20" s="17" t="s">
        <v>191</v>
      </c>
      <c r="C20" s="17" t="s">
        <v>190</v>
      </c>
      <c r="D20" s="17" t="s">
        <v>355</v>
      </c>
      <c r="E20" s="17" t="s">
        <v>356</v>
      </c>
      <c r="F20" s="17" t="s">
        <v>386</v>
      </c>
      <c r="G20" s="17">
        <v>0</v>
      </c>
      <c r="H20" s="17">
        <v>0</v>
      </c>
      <c r="I20" s="17">
        <v>251023.70129299999</v>
      </c>
      <c r="J20" s="17">
        <v>254676.09614455473</v>
      </c>
      <c r="K20" s="17">
        <v>0</v>
      </c>
      <c r="L20" s="17">
        <v>0</v>
      </c>
      <c r="M20" s="17">
        <v>0</v>
      </c>
      <c r="N20" s="17">
        <v>0</v>
      </c>
      <c r="O20" s="17">
        <v>0</v>
      </c>
      <c r="P20" s="17">
        <v>0</v>
      </c>
    </row>
    <row r="21" spans="1:16" x14ac:dyDescent="0.25">
      <c r="A21" s="17">
        <v>8</v>
      </c>
      <c r="B21" s="17" t="s">
        <v>191</v>
      </c>
      <c r="C21" s="17" t="s">
        <v>190</v>
      </c>
      <c r="D21" s="17" t="s">
        <v>357</v>
      </c>
      <c r="E21" s="17" t="s">
        <v>358</v>
      </c>
      <c r="F21" s="17" t="s">
        <v>387</v>
      </c>
      <c r="G21" s="17">
        <v>0</v>
      </c>
      <c r="H21" s="17">
        <v>0</v>
      </c>
      <c r="I21" s="17">
        <v>251023.70129299999</v>
      </c>
      <c r="J21" s="17">
        <v>254676.09614455473</v>
      </c>
      <c r="K21" s="17">
        <v>0</v>
      </c>
      <c r="L21" s="17">
        <v>0</v>
      </c>
      <c r="M21" s="17">
        <v>0</v>
      </c>
      <c r="N21" s="17">
        <v>0</v>
      </c>
      <c r="O21" s="17">
        <v>0</v>
      </c>
      <c r="P21" s="17">
        <v>0</v>
      </c>
    </row>
    <row r="22" spans="1:16" x14ac:dyDescent="0.25">
      <c r="A22" s="17">
        <v>8</v>
      </c>
      <c r="B22" s="17" t="s">
        <v>191</v>
      </c>
      <c r="C22" s="17" t="s">
        <v>190</v>
      </c>
      <c r="D22" s="17" t="s">
        <v>328</v>
      </c>
      <c r="E22" s="17" t="s">
        <v>339</v>
      </c>
      <c r="F22" s="17" t="s">
        <v>377</v>
      </c>
      <c r="G22" s="17">
        <v>0</v>
      </c>
      <c r="H22" s="17">
        <v>0</v>
      </c>
      <c r="I22" s="17">
        <v>251023.70129299999</v>
      </c>
      <c r="J22" s="17">
        <v>254676.09614455473</v>
      </c>
      <c r="K22" s="17">
        <v>0</v>
      </c>
      <c r="L22" s="17">
        <v>0</v>
      </c>
      <c r="M22" s="17">
        <v>0</v>
      </c>
      <c r="N22" s="17">
        <v>0</v>
      </c>
      <c r="O22" s="17">
        <v>0</v>
      </c>
      <c r="P22" s="17">
        <v>0</v>
      </c>
    </row>
    <row r="23" spans="1:16" x14ac:dyDescent="0.25">
      <c r="A23" s="17">
        <v>8</v>
      </c>
      <c r="B23" s="17" t="s">
        <v>191</v>
      </c>
      <c r="C23" s="17" t="s">
        <v>190</v>
      </c>
      <c r="D23" s="17" t="s">
        <v>340</v>
      </c>
      <c r="E23" s="17" t="s">
        <v>341</v>
      </c>
      <c r="F23" s="17" t="s">
        <v>378</v>
      </c>
      <c r="G23" s="17">
        <v>0</v>
      </c>
      <c r="H23" s="17">
        <v>0</v>
      </c>
      <c r="I23" s="17">
        <v>251023.70129299999</v>
      </c>
      <c r="J23" s="17">
        <v>254676.09614455473</v>
      </c>
      <c r="K23" s="17">
        <v>0</v>
      </c>
      <c r="L23" s="17">
        <v>0</v>
      </c>
      <c r="M23" s="17">
        <v>0</v>
      </c>
      <c r="N23" s="17">
        <v>0</v>
      </c>
      <c r="O23" s="17">
        <v>0</v>
      </c>
      <c r="P23" s="17">
        <v>0</v>
      </c>
    </row>
    <row r="24" spans="1:16" x14ac:dyDescent="0.25">
      <c r="A24" s="17">
        <v>8</v>
      </c>
      <c r="B24" s="17" t="s">
        <v>191</v>
      </c>
      <c r="C24" s="17" t="s">
        <v>190</v>
      </c>
      <c r="D24" s="17" t="s">
        <v>346</v>
      </c>
      <c r="E24" s="17" t="s">
        <v>347</v>
      </c>
      <c r="F24" s="17" t="s">
        <v>381</v>
      </c>
      <c r="G24" s="17">
        <v>0</v>
      </c>
      <c r="H24" s="17">
        <v>0</v>
      </c>
      <c r="I24" s="17">
        <v>251023.70129299999</v>
      </c>
      <c r="J24" s="17">
        <v>254676.09614455473</v>
      </c>
      <c r="K24" s="17">
        <v>0</v>
      </c>
      <c r="L24" s="17">
        <v>0</v>
      </c>
      <c r="M24" s="17">
        <v>0</v>
      </c>
      <c r="N24" s="17">
        <v>0</v>
      </c>
      <c r="O24" s="17">
        <v>0</v>
      </c>
      <c r="P24" s="17">
        <v>0</v>
      </c>
    </row>
    <row r="25" spans="1:16" x14ac:dyDescent="0.25">
      <c r="A25" s="17">
        <v>8</v>
      </c>
      <c r="B25" s="17" t="s">
        <v>191</v>
      </c>
      <c r="C25" s="17" t="s">
        <v>190</v>
      </c>
      <c r="D25" s="17" t="s">
        <v>359</v>
      </c>
      <c r="E25" s="17" t="s">
        <v>360</v>
      </c>
      <c r="F25" s="17" t="s">
        <v>388</v>
      </c>
      <c r="G25" s="17">
        <v>0</v>
      </c>
      <c r="H25" s="17">
        <v>0</v>
      </c>
      <c r="I25" s="17">
        <v>251023.70129299999</v>
      </c>
      <c r="J25" s="17">
        <v>254676.09614455473</v>
      </c>
      <c r="K25" s="17">
        <v>0</v>
      </c>
      <c r="L25" s="17">
        <v>0</v>
      </c>
      <c r="M25" s="17">
        <v>0</v>
      </c>
      <c r="N25" s="17">
        <v>0</v>
      </c>
      <c r="O25" s="17">
        <v>0</v>
      </c>
      <c r="P25" s="17">
        <v>0</v>
      </c>
    </row>
    <row r="26" spans="1:16" x14ac:dyDescent="0.25">
      <c r="A26" s="17">
        <v>10</v>
      </c>
      <c r="B26" s="17" t="s">
        <v>181</v>
      </c>
      <c r="C26" s="17" t="s">
        <v>180</v>
      </c>
      <c r="D26" s="17" t="s">
        <v>342</v>
      </c>
      <c r="E26" s="17" t="s">
        <v>343</v>
      </c>
      <c r="F26" s="17" t="s">
        <v>379</v>
      </c>
      <c r="G26" s="17">
        <v>0</v>
      </c>
      <c r="H26" s="17">
        <v>0</v>
      </c>
      <c r="I26" s="17">
        <v>6916249.8198650004</v>
      </c>
      <c r="J26" s="17">
        <v>7016881.2547384184</v>
      </c>
      <c r="K26" s="17">
        <v>0</v>
      </c>
      <c r="L26" s="17">
        <v>0</v>
      </c>
      <c r="M26" s="17">
        <v>0</v>
      </c>
      <c r="N26" s="17">
        <v>0</v>
      </c>
      <c r="O26" s="17">
        <v>0</v>
      </c>
      <c r="P26" s="17">
        <v>0</v>
      </c>
    </row>
    <row r="27" spans="1:16" x14ac:dyDescent="0.25">
      <c r="A27" s="17">
        <v>10</v>
      </c>
      <c r="B27" s="17" t="s">
        <v>181</v>
      </c>
      <c r="C27" s="17" t="s">
        <v>180</v>
      </c>
      <c r="D27" s="17" t="s">
        <v>353</v>
      </c>
      <c r="E27" s="17" t="s">
        <v>354</v>
      </c>
      <c r="F27" s="17" t="s">
        <v>385</v>
      </c>
      <c r="G27" s="17">
        <v>0</v>
      </c>
      <c r="H27" s="17">
        <v>0</v>
      </c>
      <c r="I27" s="17">
        <v>6916249.8198650004</v>
      </c>
      <c r="J27" s="17">
        <v>7016881.2547384184</v>
      </c>
      <c r="K27" s="17">
        <v>0</v>
      </c>
      <c r="L27" s="17">
        <v>0</v>
      </c>
      <c r="M27" s="17">
        <v>0</v>
      </c>
      <c r="N27" s="17">
        <v>0</v>
      </c>
      <c r="O27" s="17">
        <v>0</v>
      </c>
      <c r="P27" s="17">
        <v>0</v>
      </c>
    </row>
    <row r="28" spans="1:16" x14ac:dyDescent="0.25">
      <c r="A28" s="17">
        <v>10</v>
      </c>
      <c r="B28" s="17" t="s">
        <v>181</v>
      </c>
      <c r="C28" s="17" t="s">
        <v>180</v>
      </c>
      <c r="D28" s="17" t="s">
        <v>328</v>
      </c>
      <c r="E28" s="17" t="s">
        <v>339</v>
      </c>
      <c r="F28" s="17" t="s">
        <v>377</v>
      </c>
      <c r="G28" s="17">
        <v>0</v>
      </c>
      <c r="H28" s="17">
        <v>0</v>
      </c>
      <c r="I28" s="17">
        <v>6916249.8198650004</v>
      </c>
      <c r="J28" s="17">
        <v>7016881.2547384184</v>
      </c>
      <c r="K28" s="17">
        <v>0</v>
      </c>
      <c r="L28" s="17">
        <v>0</v>
      </c>
      <c r="M28" s="17">
        <v>0</v>
      </c>
      <c r="N28" s="17">
        <v>0</v>
      </c>
      <c r="O28" s="17">
        <v>0</v>
      </c>
      <c r="P28" s="17">
        <v>0</v>
      </c>
    </row>
    <row r="29" spans="1:16" x14ac:dyDescent="0.25">
      <c r="A29" s="17">
        <v>10</v>
      </c>
      <c r="B29" s="17" t="s">
        <v>181</v>
      </c>
      <c r="C29" s="17" t="s">
        <v>180</v>
      </c>
      <c r="D29" s="17" t="s">
        <v>340</v>
      </c>
      <c r="E29" s="17" t="s">
        <v>341</v>
      </c>
      <c r="F29" s="17" t="s">
        <v>378</v>
      </c>
      <c r="G29" s="17">
        <v>0</v>
      </c>
      <c r="H29" s="17">
        <v>0</v>
      </c>
      <c r="I29" s="17">
        <v>6916249.8198650004</v>
      </c>
      <c r="J29" s="17">
        <v>7016881.2547384184</v>
      </c>
      <c r="K29" s="17">
        <v>0</v>
      </c>
      <c r="L29" s="17">
        <v>0</v>
      </c>
      <c r="M29" s="17">
        <v>0</v>
      </c>
      <c r="N29" s="17">
        <v>0</v>
      </c>
      <c r="O29" s="17">
        <v>0</v>
      </c>
      <c r="P29" s="17">
        <v>0</v>
      </c>
    </row>
    <row r="30" spans="1:16" x14ac:dyDescent="0.25">
      <c r="A30" s="17">
        <v>10</v>
      </c>
      <c r="B30" s="17" t="s">
        <v>181</v>
      </c>
      <c r="C30" s="17" t="s">
        <v>180</v>
      </c>
      <c r="D30" s="17" t="s">
        <v>361</v>
      </c>
      <c r="E30" s="17" t="s">
        <v>362</v>
      </c>
      <c r="F30" s="17" t="s">
        <v>389</v>
      </c>
      <c r="G30" s="17">
        <v>0</v>
      </c>
      <c r="H30" s="17">
        <v>0</v>
      </c>
      <c r="I30" s="17">
        <v>6916249.8198650004</v>
      </c>
      <c r="J30" s="17">
        <v>7016881.2547384184</v>
      </c>
      <c r="K30" s="17">
        <v>0</v>
      </c>
      <c r="L30" s="17">
        <v>0</v>
      </c>
      <c r="M30" s="17">
        <v>0</v>
      </c>
      <c r="N30" s="17">
        <v>0</v>
      </c>
      <c r="O30" s="17">
        <v>0</v>
      </c>
      <c r="P30" s="17">
        <v>0</v>
      </c>
    </row>
    <row r="31" spans="1:16" x14ac:dyDescent="0.25">
      <c r="A31" s="17">
        <v>13</v>
      </c>
      <c r="B31" s="17" t="s">
        <v>177</v>
      </c>
      <c r="C31" s="17" t="s">
        <v>176</v>
      </c>
      <c r="D31" s="17" t="s">
        <v>342</v>
      </c>
      <c r="E31" s="17" t="s">
        <v>343</v>
      </c>
      <c r="F31" s="17" t="s">
        <v>379</v>
      </c>
      <c r="G31" s="17">
        <v>0</v>
      </c>
      <c r="H31" s="17">
        <v>0</v>
      </c>
      <c r="I31" s="17">
        <v>1153.050882</v>
      </c>
      <c r="J31" s="17">
        <v>1169.8277732908352</v>
      </c>
      <c r="K31" s="17">
        <v>0</v>
      </c>
      <c r="L31" s="17">
        <v>0</v>
      </c>
      <c r="M31" s="17">
        <v>0</v>
      </c>
      <c r="N31" s="17">
        <v>0</v>
      </c>
      <c r="O31" s="17">
        <v>0</v>
      </c>
      <c r="P31" s="17">
        <v>0</v>
      </c>
    </row>
    <row r="32" spans="1:16" x14ac:dyDescent="0.25">
      <c r="A32" s="17">
        <v>13</v>
      </c>
      <c r="B32" s="17" t="s">
        <v>177</v>
      </c>
      <c r="C32" s="17" t="s">
        <v>176</v>
      </c>
      <c r="D32" s="17" t="s">
        <v>327</v>
      </c>
      <c r="E32" s="17" t="s">
        <v>348</v>
      </c>
      <c r="F32" s="17" t="s">
        <v>382</v>
      </c>
      <c r="G32" s="17">
        <v>0</v>
      </c>
      <c r="H32" s="17">
        <v>0</v>
      </c>
      <c r="I32" s="17">
        <v>1153.050882</v>
      </c>
      <c r="J32" s="17">
        <v>1169.8277732908352</v>
      </c>
      <c r="K32" s="17">
        <v>0</v>
      </c>
      <c r="L32" s="17">
        <v>0</v>
      </c>
      <c r="M32" s="17">
        <v>0</v>
      </c>
      <c r="N32" s="17">
        <v>0</v>
      </c>
      <c r="O32" s="17">
        <v>0</v>
      </c>
      <c r="P32" s="17">
        <v>0</v>
      </c>
    </row>
    <row r="33" spans="1:16" x14ac:dyDescent="0.25">
      <c r="A33" s="17">
        <v>13</v>
      </c>
      <c r="B33" s="17" t="s">
        <v>177</v>
      </c>
      <c r="C33" s="17" t="s">
        <v>176</v>
      </c>
      <c r="D33" s="17" t="s">
        <v>363</v>
      </c>
      <c r="E33" s="17" t="s">
        <v>364</v>
      </c>
      <c r="F33" s="17" t="s">
        <v>390</v>
      </c>
      <c r="G33" s="17">
        <v>0</v>
      </c>
      <c r="H33" s="17">
        <v>0</v>
      </c>
      <c r="I33" s="17">
        <v>1153.050882</v>
      </c>
      <c r="J33" s="17">
        <v>1169.8277732908352</v>
      </c>
      <c r="K33" s="17">
        <v>0</v>
      </c>
      <c r="L33" s="17">
        <v>0</v>
      </c>
      <c r="M33" s="17">
        <v>0</v>
      </c>
      <c r="N33" s="17">
        <v>0</v>
      </c>
      <c r="O33" s="17">
        <v>0</v>
      </c>
      <c r="P33" s="17">
        <v>0</v>
      </c>
    </row>
    <row r="34" spans="1:16" x14ac:dyDescent="0.25">
      <c r="A34" s="17">
        <v>13</v>
      </c>
      <c r="B34" s="17" t="s">
        <v>177</v>
      </c>
      <c r="C34" s="17" t="s">
        <v>176</v>
      </c>
      <c r="D34" s="17" t="s">
        <v>344</v>
      </c>
      <c r="E34" s="17" t="s">
        <v>345</v>
      </c>
      <c r="F34" s="17" t="s">
        <v>380</v>
      </c>
      <c r="G34" s="17">
        <v>0</v>
      </c>
      <c r="H34" s="17">
        <v>0</v>
      </c>
      <c r="I34" s="17">
        <v>1153.050882</v>
      </c>
      <c r="J34" s="17">
        <v>1169.8277732908352</v>
      </c>
      <c r="K34" s="17">
        <v>0</v>
      </c>
      <c r="L34" s="17">
        <v>0</v>
      </c>
      <c r="M34" s="17">
        <v>0</v>
      </c>
      <c r="N34" s="17">
        <v>0</v>
      </c>
      <c r="O34" s="17">
        <v>0</v>
      </c>
      <c r="P34" s="17">
        <v>0</v>
      </c>
    </row>
    <row r="35" spans="1:16" x14ac:dyDescent="0.25">
      <c r="A35" s="17">
        <v>13</v>
      </c>
      <c r="B35" s="17" t="s">
        <v>177</v>
      </c>
      <c r="C35" s="17" t="s">
        <v>176</v>
      </c>
      <c r="D35" s="17" t="s">
        <v>365</v>
      </c>
      <c r="E35" s="17" t="s">
        <v>366</v>
      </c>
      <c r="F35" s="17" t="s">
        <v>391</v>
      </c>
      <c r="G35" s="17">
        <v>0</v>
      </c>
      <c r="H35" s="17">
        <v>0</v>
      </c>
      <c r="I35" s="17">
        <v>1153.050882</v>
      </c>
      <c r="J35" s="17">
        <v>1169.8277732908352</v>
      </c>
      <c r="K35" s="17">
        <v>0</v>
      </c>
      <c r="L35" s="17">
        <v>0</v>
      </c>
      <c r="M35" s="17">
        <v>0</v>
      </c>
      <c r="N35" s="17">
        <v>0</v>
      </c>
      <c r="O35" s="17">
        <v>0</v>
      </c>
      <c r="P35" s="17">
        <v>0</v>
      </c>
    </row>
    <row r="36" spans="1:16" x14ac:dyDescent="0.25">
      <c r="A36" s="17">
        <v>13</v>
      </c>
      <c r="B36" s="17" t="s">
        <v>177</v>
      </c>
      <c r="C36" s="17" t="s">
        <v>176</v>
      </c>
      <c r="D36" s="17" t="s">
        <v>349</v>
      </c>
      <c r="E36" s="17" t="s">
        <v>350</v>
      </c>
      <c r="F36" s="17" t="s">
        <v>383</v>
      </c>
      <c r="G36" s="17">
        <v>0</v>
      </c>
      <c r="H36" s="17">
        <v>0</v>
      </c>
      <c r="I36" s="17">
        <v>1153.050882</v>
      </c>
      <c r="J36" s="17">
        <v>1169.8277732908352</v>
      </c>
      <c r="K36" s="17">
        <v>0</v>
      </c>
      <c r="L36" s="17">
        <v>0</v>
      </c>
      <c r="M36" s="17">
        <v>0</v>
      </c>
      <c r="N36" s="17">
        <v>0</v>
      </c>
      <c r="O36" s="17">
        <v>0</v>
      </c>
      <c r="P36" s="17">
        <v>0</v>
      </c>
    </row>
    <row r="37" spans="1:16" x14ac:dyDescent="0.25">
      <c r="A37" s="17">
        <v>13</v>
      </c>
      <c r="B37" s="17" t="s">
        <v>177</v>
      </c>
      <c r="C37" s="17" t="s">
        <v>176</v>
      </c>
      <c r="D37" s="17" t="s">
        <v>367</v>
      </c>
      <c r="E37" s="17" t="s">
        <v>368</v>
      </c>
      <c r="F37" s="17" t="s">
        <v>392</v>
      </c>
      <c r="G37" s="17">
        <v>0</v>
      </c>
      <c r="H37" s="17">
        <v>0</v>
      </c>
      <c r="I37" s="17">
        <v>1153.050882</v>
      </c>
      <c r="J37" s="17">
        <v>1169.8277732908352</v>
      </c>
      <c r="K37" s="17">
        <v>0</v>
      </c>
      <c r="L37" s="17">
        <v>0</v>
      </c>
      <c r="M37" s="17">
        <v>0</v>
      </c>
      <c r="N37" s="17">
        <v>0</v>
      </c>
      <c r="O37" s="17">
        <v>0</v>
      </c>
      <c r="P37" s="17">
        <v>0</v>
      </c>
    </row>
    <row r="38" spans="1:16" x14ac:dyDescent="0.25">
      <c r="A38" s="17">
        <v>13</v>
      </c>
      <c r="B38" s="17" t="s">
        <v>177</v>
      </c>
      <c r="C38" s="17" t="s">
        <v>176</v>
      </c>
      <c r="D38" s="17" t="s">
        <v>353</v>
      </c>
      <c r="E38" s="17" t="s">
        <v>354</v>
      </c>
      <c r="F38" s="17" t="s">
        <v>385</v>
      </c>
      <c r="G38" s="17">
        <v>0</v>
      </c>
      <c r="H38" s="17">
        <v>0</v>
      </c>
      <c r="I38" s="17">
        <v>1153.050882</v>
      </c>
      <c r="J38" s="17">
        <v>1169.8277732908352</v>
      </c>
      <c r="K38" s="17">
        <v>0</v>
      </c>
      <c r="L38" s="17">
        <v>0</v>
      </c>
      <c r="M38" s="17">
        <v>0</v>
      </c>
      <c r="N38" s="17">
        <v>0</v>
      </c>
      <c r="O38" s="17">
        <v>0</v>
      </c>
      <c r="P38" s="17">
        <v>0</v>
      </c>
    </row>
    <row r="39" spans="1:16" x14ac:dyDescent="0.25">
      <c r="A39" s="17">
        <v>13</v>
      </c>
      <c r="B39" s="17" t="s">
        <v>177</v>
      </c>
      <c r="C39" s="17" t="s">
        <v>176</v>
      </c>
      <c r="D39" s="17" t="s">
        <v>355</v>
      </c>
      <c r="E39" s="17" t="s">
        <v>356</v>
      </c>
      <c r="F39" s="17" t="s">
        <v>386</v>
      </c>
      <c r="G39" s="17">
        <v>0</v>
      </c>
      <c r="H39" s="17">
        <v>0</v>
      </c>
      <c r="I39" s="17">
        <v>1153.050882</v>
      </c>
      <c r="J39" s="17">
        <v>1169.8277732908352</v>
      </c>
      <c r="K39" s="17">
        <v>0</v>
      </c>
      <c r="L39" s="17">
        <v>0</v>
      </c>
      <c r="M39" s="17">
        <v>0</v>
      </c>
      <c r="N39" s="17">
        <v>0</v>
      </c>
      <c r="O39" s="17">
        <v>0</v>
      </c>
      <c r="P39" s="17">
        <v>0</v>
      </c>
    </row>
    <row r="40" spans="1:16" x14ac:dyDescent="0.25">
      <c r="A40" s="17">
        <v>13</v>
      </c>
      <c r="B40" s="17" t="s">
        <v>177</v>
      </c>
      <c r="C40" s="17" t="s">
        <v>176</v>
      </c>
      <c r="D40" s="17" t="s">
        <v>357</v>
      </c>
      <c r="E40" s="17" t="s">
        <v>358</v>
      </c>
      <c r="F40" s="17" t="s">
        <v>387</v>
      </c>
      <c r="G40" s="17">
        <v>0</v>
      </c>
      <c r="H40" s="17">
        <v>0</v>
      </c>
      <c r="I40" s="17">
        <v>1153.050882</v>
      </c>
      <c r="J40" s="17">
        <v>1169.8277732908352</v>
      </c>
      <c r="K40" s="17">
        <v>0</v>
      </c>
      <c r="L40" s="17">
        <v>0</v>
      </c>
      <c r="M40" s="17">
        <v>0</v>
      </c>
      <c r="N40" s="17">
        <v>0</v>
      </c>
      <c r="O40" s="17">
        <v>0</v>
      </c>
      <c r="P40" s="17">
        <v>0</v>
      </c>
    </row>
    <row r="41" spans="1:16" x14ac:dyDescent="0.25">
      <c r="A41" s="17">
        <v>13</v>
      </c>
      <c r="B41" s="17" t="s">
        <v>177</v>
      </c>
      <c r="C41" s="17" t="s">
        <v>176</v>
      </c>
      <c r="D41" s="17" t="s">
        <v>328</v>
      </c>
      <c r="E41" s="17" t="s">
        <v>339</v>
      </c>
      <c r="F41" s="17" t="s">
        <v>377</v>
      </c>
      <c r="G41" s="17">
        <v>0</v>
      </c>
      <c r="H41" s="17">
        <v>0</v>
      </c>
      <c r="I41" s="17">
        <v>1153.050882</v>
      </c>
      <c r="J41" s="17">
        <v>1169.8277732908352</v>
      </c>
      <c r="K41" s="17">
        <v>0</v>
      </c>
      <c r="L41" s="17">
        <v>0</v>
      </c>
      <c r="M41" s="17">
        <v>0</v>
      </c>
      <c r="N41" s="17">
        <v>0</v>
      </c>
      <c r="O41" s="17">
        <v>0</v>
      </c>
      <c r="P41" s="17">
        <v>0</v>
      </c>
    </row>
    <row r="42" spans="1:16" x14ac:dyDescent="0.25">
      <c r="A42" s="17">
        <v>13</v>
      </c>
      <c r="B42" s="17" t="s">
        <v>177</v>
      </c>
      <c r="C42" s="17" t="s">
        <v>176</v>
      </c>
      <c r="D42" s="17" t="s">
        <v>340</v>
      </c>
      <c r="E42" s="17" t="s">
        <v>341</v>
      </c>
      <c r="F42" s="17" t="s">
        <v>378</v>
      </c>
      <c r="G42" s="17">
        <v>0</v>
      </c>
      <c r="H42" s="17">
        <v>0</v>
      </c>
      <c r="I42" s="17">
        <v>1153.050882</v>
      </c>
      <c r="J42" s="17">
        <v>1169.8277732908352</v>
      </c>
      <c r="K42" s="17">
        <v>0</v>
      </c>
      <c r="L42" s="17">
        <v>0</v>
      </c>
      <c r="M42" s="17">
        <v>0</v>
      </c>
      <c r="N42" s="17">
        <v>0</v>
      </c>
      <c r="O42" s="17">
        <v>0</v>
      </c>
      <c r="P42" s="17">
        <v>0</v>
      </c>
    </row>
    <row r="43" spans="1:16" x14ac:dyDescent="0.25">
      <c r="A43" s="17">
        <v>13</v>
      </c>
      <c r="B43" s="17" t="s">
        <v>177</v>
      </c>
      <c r="C43" s="17" t="s">
        <v>176</v>
      </c>
      <c r="D43" s="17" t="s">
        <v>369</v>
      </c>
      <c r="E43" s="17" t="s">
        <v>370</v>
      </c>
      <c r="F43" s="17" t="s">
        <v>393</v>
      </c>
      <c r="G43" s="17">
        <v>0</v>
      </c>
      <c r="H43" s="17">
        <v>0</v>
      </c>
      <c r="I43" s="17">
        <v>1153.050882</v>
      </c>
      <c r="J43" s="17">
        <v>1169.8277732908352</v>
      </c>
      <c r="K43" s="17">
        <v>0</v>
      </c>
      <c r="L43" s="17">
        <v>0</v>
      </c>
      <c r="M43" s="17">
        <v>0</v>
      </c>
      <c r="N43" s="17">
        <v>0</v>
      </c>
      <c r="O43" s="17">
        <v>0</v>
      </c>
      <c r="P43" s="17">
        <v>0</v>
      </c>
    </row>
    <row r="44" spans="1:16" x14ac:dyDescent="0.25">
      <c r="A44" s="17">
        <v>13</v>
      </c>
      <c r="B44" s="17" t="s">
        <v>177</v>
      </c>
      <c r="C44" s="17" t="s">
        <v>176</v>
      </c>
      <c r="D44" s="17" t="s">
        <v>346</v>
      </c>
      <c r="E44" s="17" t="s">
        <v>347</v>
      </c>
      <c r="F44" s="17" t="s">
        <v>381</v>
      </c>
      <c r="G44" s="17">
        <v>0</v>
      </c>
      <c r="H44" s="17">
        <v>0</v>
      </c>
      <c r="I44" s="17">
        <v>1153.050882</v>
      </c>
      <c r="J44" s="17">
        <v>1169.8277732908352</v>
      </c>
      <c r="K44" s="17">
        <v>0</v>
      </c>
      <c r="L44" s="17">
        <v>0</v>
      </c>
      <c r="M44" s="17">
        <v>0</v>
      </c>
      <c r="N44" s="17">
        <v>0</v>
      </c>
      <c r="O44" s="17">
        <v>0</v>
      </c>
      <c r="P44" s="17">
        <v>0</v>
      </c>
    </row>
    <row r="45" spans="1:16" x14ac:dyDescent="0.25">
      <c r="A45" s="17">
        <v>13</v>
      </c>
      <c r="B45" s="17" t="s">
        <v>177</v>
      </c>
      <c r="C45" s="17" t="s">
        <v>176</v>
      </c>
      <c r="D45" s="17" t="s">
        <v>361</v>
      </c>
      <c r="E45" s="17" t="s">
        <v>362</v>
      </c>
      <c r="F45" s="17" t="s">
        <v>389</v>
      </c>
      <c r="G45" s="17">
        <v>0</v>
      </c>
      <c r="H45" s="17">
        <v>0</v>
      </c>
      <c r="I45" s="17">
        <v>1153.050882</v>
      </c>
      <c r="J45" s="17">
        <v>1169.8277732908352</v>
      </c>
      <c r="K45" s="17">
        <v>0</v>
      </c>
      <c r="L45" s="17">
        <v>0</v>
      </c>
      <c r="M45" s="17">
        <v>0</v>
      </c>
      <c r="N45" s="17">
        <v>0</v>
      </c>
      <c r="O45" s="17">
        <v>0</v>
      </c>
      <c r="P45" s="17">
        <v>0</v>
      </c>
    </row>
    <row r="46" spans="1:16" x14ac:dyDescent="0.25">
      <c r="A46" s="17">
        <v>13</v>
      </c>
      <c r="B46" s="17" t="s">
        <v>177</v>
      </c>
      <c r="C46" s="17" t="s">
        <v>176</v>
      </c>
      <c r="D46" s="17" t="s">
        <v>359</v>
      </c>
      <c r="E46" s="17" t="s">
        <v>360</v>
      </c>
      <c r="F46" s="17" t="s">
        <v>388</v>
      </c>
      <c r="G46" s="17">
        <v>0</v>
      </c>
      <c r="H46" s="17">
        <v>0</v>
      </c>
      <c r="I46" s="17">
        <v>1153.050882</v>
      </c>
      <c r="J46" s="17">
        <v>1169.8277732908352</v>
      </c>
      <c r="K46" s="17">
        <v>0</v>
      </c>
      <c r="L46" s="17">
        <v>0</v>
      </c>
      <c r="M46" s="17">
        <v>0</v>
      </c>
      <c r="N46" s="17">
        <v>0</v>
      </c>
      <c r="O46" s="17">
        <v>0</v>
      </c>
      <c r="P46" s="17">
        <v>0</v>
      </c>
    </row>
    <row r="47" spans="1:16" x14ac:dyDescent="0.25">
      <c r="A47" s="17">
        <v>16</v>
      </c>
      <c r="B47" s="17" t="s">
        <v>172</v>
      </c>
      <c r="C47" s="17" t="s">
        <v>171</v>
      </c>
      <c r="D47" s="17" t="s">
        <v>342</v>
      </c>
      <c r="E47" s="17" t="s">
        <v>343</v>
      </c>
      <c r="F47" s="17" t="s">
        <v>379</v>
      </c>
      <c r="G47" s="17">
        <v>0</v>
      </c>
      <c r="H47" s="17">
        <v>0</v>
      </c>
      <c r="I47" s="17">
        <v>6806515.2304560002</v>
      </c>
      <c r="J47" s="17">
        <v>7391620.295955467</v>
      </c>
      <c r="K47" s="17">
        <v>0</v>
      </c>
      <c r="L47" s="17">
        <v>0</v>
      </c>
      <c r="M47" s="17">
        <v>0</v>
      </c>
      <c r="N47" s="17">
        <v>0</v>
      </c>
      <c r="O47" s="17">
        <v>0</v>
      </c>
      <c r="P47" s="17">
        <v>0</v>
      </c>
    </row>
    <row r="48" spans="1:16" x14ac:dyDescent="0.25">
      <c r="A48" s="17">
        <v>16</v>
      </c>
      <c r="B48" s="17" t="s">
        <v>172</v>
      </c>
      <c r="C48" s="17" t="s">
        <v>171</v>
      </c>
      <c r="D48" s="17" t="s">
        <v>328</v>
      </c>
      <c r="E48" s="17" t="s">
        <v>339</v>
      </c>
      <c r="F48" s="17" t="s">
        <v>377</v>
      </c>
      <c r="G48" s="17">
        <v>0</v>
      </c>
      <c r="H48" s="17">
        <v>0</v>
      </c>
      <c r="I48" s="17">
        <v>6806515.2304560002</v>
      </c>
      <c r="J48" s="17">
        <v>7391620.295955467</v>
      </c>
      <c r="K48" s="17">
        <v>0</v>
      </c>
      <c r="L48" s="17">
        <v>0</v>
      </c>
      <c r="M48" s="17">
        <v>0</v>
      </c>
      <c r="N48" s="17">
        <v>0</v>
      </c>
      <c r="O48" s="17">
        <v>0</v>
      </c>
      <c r="P48" s="17">
        <v>0</v>
      </c>
    </row>
    <row r="49" spans="1:16" x14ac:dyDescent="0.25">
      <c r="A49" s="17">
        <v>16</v>
      </c>
      <c r="B49" s="17" t="s">
        <v>172</v>
      </c>
      <c r="C49" s="17" t="s">
        <v>171</v>
      </c>
      <c r="D49" s="17" t="s">
        <v>340</v>
      </c>
      <c r="E49" s="17" t="s">
        <v>341</v>
      </c>
      <c r="F49" s="17" t="s">
        <v>378</v>
      </c>
      <c r="G49" s="17">
        <v>0</v>
      </c>
      <c r="H49" s="17">
        <v>0</v>
      </c>
      <c r="I49" s="17">
        <v>6806515.2304560002</v>
      </c>
      <c r="J49" s="17">
        <v>7391620.295955467</v>
      </c>
      <c r="K49" s="17">
        <v>0</v>
      </c>
      <c r="L49" s="17">
        <v>0</v>
      </c>
      <c r="M49" s="17">
        <v>0</v>
      </c>
      <c r="N49" s="17">
        <v>0</v>
      </c>
      <c r="O49" s="17">
        <v>0</v>
      </c>
      <c r="P49" s="17">
        <v>0</v>
      </c>
    </row>
    <row r="50" spans="1:16" x14ac:dyDescent="0.25">
      <c r="A50" s="17">
        <v>16</v>
      </c>
      <c r="B50" s="17" t="s">
        <v>172</v>
      </c>
      <c r="C50" s="17" t="s">
        <v>171</v>
      </c>
      <c r="D50" s="17" t="s">
        <v>346</v>
      </c>
      <c r="E50" s="17" t="s">
        <v>347</v>
      </c>
      <c r="F50" s="17" t="s">
        <v>381</v>
      </c>
      <c r="G50" s="17">
        <v>0</v>
      </c>
      <c r="H50" s="17">
        <v>0</v>
      </c>
      <c r="I50" s="17">
        <v>6806515.2304560002</v>
      </c>
      <c r="J50" s="17">
        <v>7391620.295955467</v>
      </c>
      <c r="K50" s="17">
        <v>0</v>
      </c>
      <c r="L50" s="17">
        <v>0</v>
      </c>
      <c r="M50" s="17">
        <v>0</v>
      </c>
      <c r="N50" s="17">
        <v>0</v>
      </c>
      <c r="O50" s="17">
        <v>0</v>
      </c>
      <c r="P50" s="17">
        <v>0</v>
      </c>
    </row>
    <row r="51" spans="1:16" x14ac:dyDescent="0.25">
      <c r="A51" s="17">
        <v>19</v>
      </c>
      <c r="B51" s="17" t="s">
        <v>167</v>
      </c>
      <c r="C51" s="17" t="s">
        <v>166</v>
      </c>
      <c r="D51" s="17" t="s">
        <v>363</v>
      </c>
      <c r="E51" s="17" t="s">
        <v>364</v>
      </c>
      <c r="F51" s="17" t="s">
        <v>390</v>
      </c>
      <c r="G51" s="17">
        <v>0</v>
      </c>
      <c r="H51" s="17">
        <v>0</v>
      </c>
      <c r="I51" s="17">
        <v>4349534.8034530003</v>
      </c>
      <c r="J51" s="17">
        <v>4765846.1776301349</v>
      </c>
      <c r="K51" s="17">
        <v>0</v>
      </c>
      <c r="L51" s="17">
        <v>0</v>
      </c>
      <c r="M51" s="17">
        <v>0</v>
      </c>
      <c r="N51" s="17">
        <v>0</v>
      </c>
      <c r="O51" s="17">
        <v>0</v>
      </c>
      <c r="P51" s="17">
        <v>0</v>
      </c>
    </row>
    <row r="52" spans="1:16" x14ac:dyDescent="0.25">
      <c r="A52" s="17">
        <v>19</v>
      </c>
      <c r="B52" s="17" t="s">
        <v>167</v>
      </c>
      <c r="C52" s="17" t="s">
        <v>166</v>
      </c>
      <c r="D52" s="17" t="s">
        <v>365</v>
      </c>
      <c r="E52" s="17" t="s">
        <v>366</v>
      </c>
      <c r="F52" s="17" t="s">
        <v>391</v>
      </c>
      <c r="G52" s="17">
        <v>0</v>
      </c>
      <c r="H52" s="17">
        <v>0</v>
      </c>
      <c r="I52" s="17">
        <v>4349534.8034530003</v>
      </c>
      <c r="J52" s="17">
        <v>4765846.1776301349</v>
      </c>
      <c r="K52" s="17">
        <v>0</v>
      </c>
      <c r="L52" s="17">
        <v>0</v>
      </c>
      <c r="M52" s="17">
        <v>0</v>
      </c>
      <c r="N52" s="17">
        <v>0</v>
      </c>
      <c r="O52" s="17">
        <v>0</v>
      </c>
      <c r="P52" s="17">
        <v>0</v>
      </c>
    </row>
    <row r="53" spans="1:16" x14ac:dyDescent="0.25">
      <c r="A53" s="17">
        <v>19</v>
      </c>
      <c r="B53" s="17" t="s">
        <v>167</v>
      </c>
      <c r="C53" s="17" t="s">
        <v>166</v>
      </c>
      <c r="D53" s="17" t="s">
        <v>349</v>
      </c>
      <c r="E53" s="17" t="s">
        <v>350</v>
      </c>
      <c r="F53" s="17" t="s">
        <v>383</v>
      </c>
      <c r="G53" s="17">
        <v>0</v>
      </c>
      <c r="H53" s="17">
        <v>0</v>
      </c>
      <c r="I53" s="17">
        <v>4349534.8034530003</v>
      </c>
      <c r="J53" s="17">
        <v>4765846.1776301349</v>
      </c>
      <c r="K53" s="17">
        <v>0</v>
      </c>
      <c r="L53" s="17">
        <v>0</v>
      </c>
      <c r="M53" s="17">
        <v>0</v>
      </c>
      <c r="N53" s="17">
        <v>0</v>
      </c>
      <c r="O53" s="17">
        <v>0</v>
      </c>
      <c r="P53" s="17">
        <v>0</v>
      </c>
    </row>
    <row r="54" spans="1:16" x14ac:dyDescent="0.25">
      <c r="A54" s="17">
        <v>19</v>
      </c>
      <c r="B54" s="17" t="s">
        <v>167</v>
      </c>
      <c r="C54" s="17" t="s">
        <v>166</v>
      </c>
      <c r="D54" s="17" t="s">
        <v>351</v>
      </c>
      <c r="E54" s="17" t="s">
        <v>352</v>
      </c>
      <c r="F54" s="17" t="s">
        <v>384</v>
      </c>
      <c r="G54" s="17">
        <v>0</v>
      </c>
      <c r="H54" s="17">
        <v>0</v>
      </c>
      <c r="I54" s="17">
        <v>4349534.8034530003</v>
      </c>
      <c r="J54" s="17">
        <v>4765846.1776301349</v>
      </c>
      <c r="K54" s="17">
        <v>0</v>
      </c>
      <c r="L54" s="17">
        <v>0</v>
      </c>
      <c r="M54" s="17">
        <v>0</v>
      </c>
      <c r="N54" s="17">
        <v>0</v>
      </c>
      <c r="O54" s="17">
        <v>0</v>
      </c>
      <c r="P54" s="17">
        <v>0</v>
      </c>
    </row>
    <row r="55" spans="1:16" x14ac:dyDescent="0.25">
      <c r="A55" s="17">
        <v>19</v>
      </c>
      <c r="B55" s="17" t="s">
        <v>167</v>
      </c>
      <c r="C55" s="17" t="s">
        <v>166</v>
      </c>
      <c r="D55" s="17" t="s">
        <v>328</v>
      </c>
      <c r="E55" s="17" t="s">
        <v>339</v>
      </c>
      <c r="F55" s="17" t="s">
        <v>377</v>
      </c>
      <c r="G55" s="17">
        <v>0</v>
      </c>
      <c r="H55" s="17">
        <v>0</v>
      </c>
      <c r="I55" s="17">
        <v>4349534.8034530003</v>
      </c>
      <c r="J55" s="17">
        <v>4765846.1776301349</v>
      </c>
      <c r="K55" s="17">
        <v>0</v>
      </c>
      <c r="L55" s="17">
        <v>0</v>
      </c>
      <c r="M55" s="17">
        <v>0</v>
      </c>
      <c r="N55" s="17">
        <v>0</v>
      </c>
      <c r="O55" s="17">
        <v>0</v>
      </c>
      <c r="P55" s="17">
        <v>0</v>
      </c>
    </row>
    <row r="56" spans="1:16" x14ac:dyDescent="0.25">
      <c r="A56" s="17">
        <v>19</v>
      </c>
      <c r="B56" s="17" t="s">
        <v>167</v>
      </c>
      <c r="C56" s="17" t="s">
        <v>166</v>
      </c>
      <c r="D56" s="17" t="s">
        <v>340</v>
      </c>
      <c r="E56" s="17" t="s">
        <v>341</v>
      </c>
      <c r="F56" s="17" t="s">
        <v>378</v>
      </c>
      <c r="G56" s="17">
        <v>0</v>
      </c>
      <c r="H56" s="17">
        <v>0</v>
      </c>
      <c r="I56" s="17">
        <v>4349534.8034530003</v>
      </c>
      <c r="J56" s="17">
        <v>4765846.1776301349</v>
      </c>
      <c r="K56" s="17">
        <v>0</v>
      </c>
      <c r="L56" s="17">
        <v>0</v>
      </c>
      <c r="M56" s="17">
        <v>0</v>
      </c>
      <c r="N56" s="17">
        <v>0</v>
      </c>
      <c r="O56" s="17">
        <v>0</v>
      </c>
      <c r="P56" s="17">
        <v>0</v>
      </c>
    </row>
    <row r="57" spans="1:16" x14ac:dyDescent="0.25">
      <c r="A57" s="17">
        <v>19</v>
      </c>
      <c r="B57" s="17" t="s">
        <v>167</v>
      </c>
      <c r="C57" s="17" t="s">
        <v>166</v>
      </c>
      <c r="D57" s="17" t="s">
        <v>361</v>
      </c>
      <c r="E57" s="17" t="s">
        <v>362</v>
      </c>
      <c r="F57" s="17" t="s">
        <v>389</v>
      </c>
      <c r="G57" s="17">
        <v>0</v>
      </c>
      <c r="H57" s="17">
        <v>0</v>
      </c>
      <c r="I57" s="17">
        <v>4349534.8034530003</v>
      </c>
      <c r="J57" s="17">
        <v>4765846.1776301349</v>
      </c>
      <c r="K57" s="17">
        <v>0</v>
      </c>
      <c r="L57" s="17">
        <v>0</v>
      </c>
      <c r="M57" s="17">
        <v>0</v>
      </c>
      <c r="N57" s="17">
        <v>0</v>
      </c>
      <c r="O57" s="17">
        <v>0</v>
      </c>
      <c r="P57" s="17">
        <v>0</v>
      </c>
    </row>
    <row r="58" spans="1:16" x14ac:dyDescent="0.25">
      <c r="A58" s="17">
        <v>22</v>
      </c>
      <c r="B58" s="17" t="s">
        <v>159</v>
      </c>
      <c r="C58" s="17" t="s">
        <v>158</v>
      </c>
      <c r="D58" s="17" t="s">
        <v>342</v>
      </c>
      <c r="E58" s="17" t="s">
        <v>343</v>
      </c>
      <c r="F58" s="17" t="s">
        <v>379</v>
      </c>
      <c r="G58" s="17">
        <v>0</v>
      </c>
      <c r="H58" s="17">
        <v>0</v>
      </c>
      <c r="I58" s="17">
        <v>4815182.3728079991</v>
      </c>
      <c r="J58" s="17">
        <v>4756720.2442155592</v>
      </c>
      <c r="K58" s="17">
        <v>0</v>
      </c>
      <c r="L58" s="17">
        <v>0</v>
      </c>
      <c r="M58" s="17">
        <v>0</v>
      </c>
      <c r="N58" s="17">
        <v>0</v>
      </c>
      <c r="O58" s="17">
        <v>0</v>
      </c>
      <c r="P58" s="17">
        <v>0</v>
      </c>
    </row>
    <row r="59" spans="1:16" x14ac:dyDescent="0.25">
      <c r="A59" s="17">
        <v>22</v>
      </c>
      <c r="B59" s="17" t="s">
        <v>159</v>
      </c>
      <c r="C59" s="17" t="s">
        <v>158</v>
      </c>
      <c r="D59" s="17" t="s">
        <v>363</v>
      </c>
      <c r="E59" s="17" t="s">
        <v>364</v>
      </c>
      <c r="F59" s="17" t="s">
        <v>390</v>
      </c>
      <c r="G59" s="17">
        <v>0</v>
      </c>
      <c r="H59" s="17">
        <v>0</v>
      </c>
      <c r="I59" s="17">
        <v>4815182.3728079991</v>
      </c>
      <c r="J59" s="17">
        <v>4756720.2442155592</v>
      </c>
      <c r="K59" s="17">
        <v>0</v>
      </c>
      <c r="L59" s="17">
        <v>0</v>
      </c>
      <c r="M59" s="17">
        <v>0</v>
      </c>
      <c r="N59" s="17">
        <v>0</v>
      </c>
      <c r="O59" s="17">
        <v>0</v>
      </c>
      <c r="P59" s="17">
        <v>0</v>
      </c>
    </row>
    <row r="60" spans="1:16" x14ac:dyDescent="0.25">
      <c r="A60" s="17">
        <v>22</v>
      </c>
      <c r="B60" s="17" t="s">
        <v>159</v>
      </c>
      <c r="C60" s="17" t="s">
        <v>158</v>
      </c>
      <c r="D60" s="17" t="s">
        <v>357</v>
      </c>
      <c r="E60" s="17" t="s">
        <v>358</v>
      </c>
      <c r="F60" s="17" t="s">
        <v>387</v>
      </c>
      <c r="G60" s="17">
        <v>0</v>
      </c>
      <c r="H60" s="17">
        <v>0</v>
      </c>
      <c r="I60" s="17">
        <v>4815182.3728079991</v>
      </c>
      <c r="J60" s="17">
        <v>4756720.2442155592</v>
      </c>
      <c r="K60" s="17">
        <v>0</v>
      </c>
      <c r="L60" s="17">
        <v>0</v>
      </c>
      <c r="M60" s="17">
        <v>0</v>
      </c>
      <c r="N60" s="17">
        <v>0</v>
      </c>
      <c r="O60" s="17">
        <v>0</v>
      </c>
      <c r="P60" s="17">
        <v>0</v>
      </c>
    </row>
    <row r="61" spans="1:16" x14ac:dyDescent="0.25">
      <c r="A61" s="17">
        <v>22</v>
      </c>
      <c r="B61" s="17" t="s">
        <v>159</v>
      </c>
      <c r="C61" s="17" t="s">
        <v>158</v>
      </c>
      <c r="D61" s="17" t="s">
        <v>328</v>
      </c>
      <c r="E61" s="17" t="s">
        <v>339</v>
      </c>
      <c r="F61" s="17" t="s">
        <v>377</v>
      </c>
      <c r="G61" s="17">
        <v>0</v>
      </c>
      <c r="H61" s="17">
        <v>0</v>
      </c>
      <c r="I61" s="17">
        <v>4815182.3728079991</v>
      </c>
      <c r="J61" s="17">
        <v>4756720.2442155592</v>
      </c>
      <c r="K61" s="17">
        <v>0</v>
      </c>
      <c r="L61" s="17">
        <v>0</v>
      </c>
      <c r="M61" s="17">
        <v>0</v>
      </c>
      <c r="N61" s="17">
        <v>0</v>
      </c>
      <c r="O61" s="17">
        <v>0</v>
      </c>
      <c r="P61" s="17">
        <v>0</v>
      </c>
    </row>
    <row r="62" spans="1:16" x14ac:dyDescent="0.25">
      <c r="A62" s="17">
        <v>22</v>
      </c>
      <c r="B62" s="17" t="s">
        <v>159</v>
      </c>
      <c r="C62" s="17" t="s">
        <v>158</v>
      </c>
      <c r="D62" s="17" t="s">
        <v>340</v>
      </c>
      <c r="E62" s="17" t="s">
        <v>341</v>
      </c>
      <c r="F62" s="17" t="s">
        <v>378</v>
      </c>
      <c r="G62" s="17">
        <v>0</v>
      </c>
      <c r="H62" s="17">
        <v>0</v>
      </c>
      <c r="I62" s="17">
        <v>4815182.3728079991</v>
      </c>
      <c r="J62" s="17">
        <v>4756720.2442155592</v>
      </c>
      <c r="K62" s="17">
        <v>0</v>
      </c>
      <c r="L62" s="17">
        <v>0</v>
      </c>
      <c r="M62" s="17">
        <v>0</v>
      </c>
      <c r="N62" s="17">
        <v>0</v>
      </c>
      <c r="O62" s="17">
        <v>0</v>
      </c>
      <c r="P62" s="17">
        <v>0</v>
      </c>
    </row>
    <row r="63" spans="1:16" x14ac:dyDescent="0.25">
      <c r="A63" s="17">
        <v>22</v>
      </c>
      <c r="B63" s="17" t="s">
        <v>159</v>
      </c>
      <c r="C63" s="17" t="s">
        <v>158</v>
      </c>
      <c r="D63" s="17" t="s">
        <v>346</v>
      </c>
      <c r="E63" s="17" t="s">
        <v>347</v>
      </c>
      <c r="F63" s="17" t="s">
        <v>381</v>
      </c>
      <c r="G63" s="17">
        <v>0</v>
      </c>
      <c r="H63" s="17">
        <v>0</v>
      </c>
      <c r="I63" s="17">
        <v>4815182.3728079991</v>
      </c>
      <c r="J63" s="17">
        <v>4756720.2442155592</v>
      </c>
      <c r="K63" s="17">
        <v>0</v>
      </c>
      <c r="L63" s="17">
        <v>0</v>
      </c>
      <c r="M63" s="17">
        <v>0</v>
      </c>
      <c r="N63" s="17">
        <v>0</v>
      </c>
      <c r="O63" s="17">
        <v>0</v>
      </c>
      <c r="P63" s="17">
        <v>0</v>
      </c>
    </row>
    <row r="64" spans="1:16" x14ac:dyDescent="0.25">
      <c r="A64" s="17">
        <v>22</v>
      </c>
      <c r="B64" s="17" t="s">
        <v>159</v>
      </c>
      <c r="C64" s="17" t="s">
        <v>158</v>
      </c>
      <c r="D64" s="17" t="s">
        <v>361</v>
      </c>
      <c r="E64" s="17" t="s">
        <v>362</v>
      </c>
      <c r="F64" s="17" t="s">
        <v>389</v>
      </c>
      <c r="G64" s="17">
        <v>0</v>
      </c>
      <c r="H64" s="17">
        <v>0</v>
      </c>
      <c r="I64" s="17">
        <v>4815182.3728079991</v>
      </c>
      <c r="J64" s="17">
        <v>4756720.2442155592</v>
      </c>
      <c r="K64" s="17">
        <v>0</v>
      </c>
      <c r="L64" s="17">
        <v>0</v>
      </c>
      <c r="M64" s="17">
        <v>0</v>
      </c>
      <c r="N64" s="17">
        <v>0</v>
      </c>
      <c r="O64" s="17">
        <v>0</v>
      </c>
      <c r="P64" s="17">
        <v>0</v>
      </c>
    </row>
    <row r="65" spans="1:16" x14ac:dyDescent="0.25">
      <c r="A65" s="17">
        <v>25</v>
      </c>
      <c r="B65" s="17" t="s">
        <v>151</v>
      </c>
      <c r="C65" s="17" t="s">
        <v>150</v>
      </c>
      <c r="D65" s="17" t="s">
        <v>342</v>
      </c>
      <c r="E65" s="17" t="s">
        <v>343</v>
      </c>
      <c r="F65" s="17" t="s">
        <v>379</v>
      </c>
      <c r="G65" s="17">
        <v>0</v>
      </c>
      <c r="H65" s="17">
        <v>0</v>
      </c>
      <c r="I65" s="17">
        <v>6552460.7437960003</v>
      </c>
      <c r="J65" s="17">
        <v>6454173.8326419126</v>
      </c>
      <c r="K65" s="17">
        <v>0</v>
      </c>
      <c r="L65" s="17">
        <v>0</v>
      </c>
      <c r="M65" s="17">
        <v>0</v>
      </c>
      <c r="N65" s="17">
        <v>0</v>
      </c>
      <c r="O65" s="17">
        <v>0</v>
      </c>
      <c r="P65" s="17">
        <v>0</v>
      </c>
    </row>
    <row r="66" spans="1:16" x14ac:dyDescent="0.25">
      <c r="A66" s="17">
        <v>25</v>
      </c>
      <c r="B66" s="17" t="s">
        <v>151</v>
      </c>
      <c r="C66" s="17" t="s">
        <v>150</v>
      </c>
      <c r="D66" s="17" t="s">
        <v>351</v>
      </c>
      <c r="E66" s="17" t="s">
        <v>352</v>
      </c>
      <c r="F66" s="17" t="s">
        <v>384</v>
      </c>
      <c r="G66" s="17">
        <v>0</v>
      </c>
      <c r="H66" s="17">
        <v>0</v>
      </c>
      <c r="I66" s="17">
        <v>6552460.7437960003</v>
      </c>
      <c r="J66" s="17">
        <v>6454173.8326419126</v>
      </c>
      <c r="K66" s="17">
        <v>0</v>
      </c>
      <c r="L66" s="17">
        <v>0</v>
      </c>
      <c r="M66" s="17">
        <v>0</v>
      </c>
      <c r="N66" s="17">
        <v>0</v>
      </c>
      <c r="O66" s="17">
        <v>0</v>
      </c>
      <c r="P66" s="17">
        <v>0</v>
      </c>
    </row>
    <row r="67" spans="1:16" x14ac:dyDescent="0.25">
      <c r="A67" s="17">
        <v>25</v>
      </c>
      <c r="B67" s="17" t="s">
        <v>151</v>
      </c>
      <c r="C67" s="17" t="s">
        <v>150</v>
      </c>
      <c r="D67" s="17" t="s">
        <v>328</v>
      </c>
      <c r="E67" s="17" t="s">
        <v>339</v>
      </c>
      <c r="F67" s="17" t="s">
        <v>377</v>
      </c>
      <c r="G67" s="17">
        <v>0</v>
      </c>
      <c r="H67" s="17">
        <v>0</v>
      </c>
      <c r="I67" s="17">
        <v>6552460.7437960003</v>
      </c>
      <c r="J67" s="17">
        <v>6454173.8326419126</v>
      </c>
      <c r="K67" s="17">
        <v>0</v>
      </c>
      <c r="L67" s="17">
        <v>0</v>
      </c>
      <c r="M67" s="17">
        <v>0</v>
      </c>
      <c r="N67" s="17">
        <v>0</v>
      </c>
      <c r="O67" s="17">
        <v>0</v>
      </c>
      <c r="P67" s="17">
        <v>0</v>
      </c>
    </row>
    <row r="68" spans="1:16" x14ac:dyDescent="0.25">
      <c r="A68" s="17">
        <v>25</v>
      </c>
      <c r="B68" s="17" t="s">
        <v>151</v>
      </c>
      <c r="C68" s="17" t="s">
        <v>150</v>
      </c>
      <c r="D68" s="17" t="s">
        <v>340</v>
      </c>
      <c r="E68" s="17" t="s">
        <v>341</v>
      </c>
      <c r="F68" s="17" t="s">
        <v>378</v>
      </c>
      <c r="G68" s="17">
        <v>0</v>
      </c>
      <c r="H68" s="17">
        <v>0</v>
      </c>
      <c r="I68" s="17">
        <v>6552460.7437960003</v>
      </c>
      <c r="J68" s="17">
        <v>6454173.8326419126</v>
      </c>
      <c r="K68" s="17">
        <v>0</v>
      </c>
      <c r="L68" s="17">
        <v>0</v>
      </c>
      <c r="M68" s="17">
        <v>0</v>
      </c>
      <c r="N68" s="17">
        <v>0</v>
      </c>
      <c r="O68" s="17">
        <v>0</v>
      </c>
      <c r="P68" s="17">
        <v>0</v>
      </c>
    </row>
    <row r="69" spans="1:16" x14ac:dyDescent="0.25">
      <c r="A69" s="17">
        <v>25</v>
      </c>
      <c r="B69" s="17" t="s">
        <v>151</v>
      </c>
      <c r="C69" s="17" t="s">
        <v>150</v>
      </c>
      <c r="D69" s="17" t="s">
        <v>346</v>
      </c>
      <c r="E69" s="17" t="s">
        <v>347</v>
      </c>
      <c r="F69" s="17" t="s">
        <v>381</v>
      </c>
      <c r="G69" s="17">
        <v>0</v>
      </c>
      <c r="H69" s="17">
        <v>0</v>
      </c>
      <c r="I69" s="17">
        <v>6552460.7437960003</v>
      </c>
      <c r="J69" s="17">
        <v>6454173.8326419126</v>
      </c>
      <c r="K69" s="17">
        <v>0</v>
      </c>
      <c r="L69" s="17">
        <v>0</v>
      </c>
      <c r="M69" s="17">
        <v>0</v>
      </c>
      <c r="N69" s="17">
        <v>0</v>
      </c>
      <c r="O69" s="17">
        <v>0</v>
      </c>
      <c r="P69" s="17">
        <v>0</v>
      </c>
    </row>
    <row r="70" spans="1:16" x14ac:dyDescent="0.25">
      <c r="A70" s="17">
        <v>25</v>
      </c>
      <c r="B70" s="17" t="s">
        <v>151</v>
      </c>
      <c r="C70" s="17" t="s">
        <v>150</v>
      </c>
      <c r="D70" s="17" t="s">
        <v>361</v>
      </c>
      <c r="E70" s="17" t="s">
        <v>362</v>
      </c>
      <c r="F70" s="17" t="s">
        <v>389</v>
      </c>
      <c r="G70" s="17">
        <v>0</v>
      </c>
      <c r="H70" s="17">
        <v>0</v>
      </c>
      <c r="I70" s="17">
        <v>6552460.7437960003</v>
      </c>
      <c r="J70" s="17">
        <v>6454173.8326419126</v>
      </c>
      <c r="K70" s="17">
        <v>0</v>
      </c>
      <c r="L70" s="17">
        <v>0</v>
      </c>
      <c r="M70" s="17">
        <v>0</v>
      </c>
      <c r="N70" s="17">
        <v>0</v>
      </c>
      <c r="O70" s="17">
        <v>0</v>
      </c>
      <c r="P70" s="17">
        <v>0</v>
      </c>
    </row>
    <row r="71" spans="1:16" x14ac:dyDescent="0.25">
      <c r="A71" s="17">
        <v>28</v>
      </c>
      <c r="B71" s="17" t="s">
        <v>137</v>
      </c>
      <c r="C71" s="17" t="s">
        <v>136</v>
      </c>
      <c r="D71" s="17" t="s">
        <v>342</v>
      </c>
      <c r="E71" s="17" t="s">
        <v>343</v>
      </c>
      <c r="F71" s="17" t="s">
        <v>379</v>
      </c>
      <c r="G71" s="17">
        <v>0</v>
      </c>
      <c r="H71" s="17">
        <v>0</v>
      </c>
      <c r="I71" s="17">
        <v>2742350.6994949998</v>
      </c>
      <c r="J71" s="17">
        <v>2755239.7477826625</v>
      </c>
      <c r="K71" s="17">
        <v>0</v>
      </c>
      <c r="L71" s="17">
        <v>0</v>
      </c>
      <c r="M71" s="17">
        <v>0</v>
      </c>
      <c r="N71" s="17">
        <v>0</v>
      </c>
      <c r="O71" s="17">
        <v>0</v>
      </c>
      <c r="P71" s="17">
        <v>0</v>
      </c>
    </row>
    <row r="72" spans="1:16" x14ac:dyDescent="0.25">
      <c r="A72" s="17">
        <v>28</v>
      </c>
      <c r="B72" s="17" t="s">
        <v>137</v>
      </c>
      <c r="C72" s="17" t="s">
        <v>136</v>
      </c>
      <c r="D72" s="17" t="s">
        <v>327</v>
      </c>
      <c r="E72" s="17" t="s">
        <v>348</v>
      </c>
      <c r="F72" s="17" t="s">
        <v>382</v>
      </c>
      <c r="G72" s="17">
        <v>0</v>
      </c>
      <c r="H72" s="17">
        <v>0</v>
      </c>
      <c r="I72" s="17">
        <v>2742350.6994949998</v>
      </c>
      <c r="J72" s="17">
        <v>2755239.7477826625</v>
      </c>
      <c r="K72" s="17">
        <v>0</v>
      </c>
      <c r="L72" s="17">
        <v>0</v>
      </c>
      <c r="M72" s="17">
        <v>0</v>
      </c>
      <c r="N72" s="17">
        <v>0</v>
      </c>
      <c r="O72" s="17">
        <v>0</v>
      </c>
      <c r="P72" s="17">
        <v>0</v>
      </c>
    </row>
    <row r="73" spans="1:16" x14ac:dyDescent="0.25">
      <c r="A73" s="17">
        <v>28</v>
      </c>
      <c r="B73" s="17" t="s">
        <v>137</v>
      </c>
      <c r="C73" s="17" t="s">
        <v>136</v>
      </c>
      <c r="D73" s="17" t="s">
        <v>344</v>
      </c>
      <c r="E73" s="17" t="s">
        <v>345</v>
      </c>
      <c r="F73" s="17" t="s">
        <v>380</v>
      </c>
      <c r="G73" s="17">
        <v>0</v>
      </c>
      <c r="H73" s="17">
        <v>0</v>
      </c>
      <c r="I73" s="17">
        <v>2742350.6994949998</v>
      </c>
      <c r="J73" s="17">
        <v>2755239.7477826625</v>
      </c>
      <c r="K73" s="17">
        <v>0</v>
      </c>
      <c r="L73" s="17">
        <v>0</v>
      </c>
      <c r="M73" s="17">
        <v>0</v>
      </c>
      <c r="N73" s="17">
        <v>0</v>
      </c>
      <c r="O73" s="17">
        <v>0</v>
      </c>
      <c r="P73" s="17">
        <v>0</v>
      </c>
    </row>
    <row r="74" spans="1:16" x14ac:dyDescent="0.25">
      <c r="A74" s="17">
        <v>28</v>
      </c>
      <c r="B74" s="17" t="s">
        <v>137</v>
      </c>
      <c r="C74" s="17" t="s">
        <v>136</v>
      </c>
      <c r="D74" s="17" t="s">
        <v>353</v>
      </c>
      <c r="E74" s="17" t="s">
        <v>354</v>
      </c>
      <c r="F74" s="17" t="s">
        <v>385</v>
      </c>
      <c r="G74" s="17">
        <v>0</v>
      </c>
      <c r="H74" s="17">
        <v>0</v>
      </c>
      <c r="I74" s="17">
        <v>2742350.6994949998</v>
      </c>
      <c r="J74" s="17">
        <v>2755239.7477826625</v>
      </c>
      <c r="K74" s="17">
        <v>0</v>
      </c>
      <c r="L74" s="17">
        <v>0</v>
      </c>
      <c r="M74" s="17">
        <v>0</v>
      </c>
      <c r="N74" s="17">
        <v>0</v>
      </c>
      <c r="O74" s="17">
        <v>0</v>
      </c>
      <c r="P74" s="17">
        <v>0</v>
      </c>
    </row>
    <row r="75" spans="1:16" x14ac:dyDescent="0.25">
      <c r="A75" s="17">
        <v>28</v>
      </c>
      <c r="B75" s="17" t="s">
        <v>137</v>
      </c>
      <c r="C75" s="17" t="s">
        <v>136</v>
      </c>
      <c r="D75" s="17" t="s">
        <v>355</v>
      </c>
      <c r="E75" s="17" t="s">
        <v>356</v>
      </c>
      <c r="F75" s="17" t="s">
        <v>386</v>
      </c>
      <c r="G75" s="17">
        <v>0</v>
      </c>
      <c r="H75" s="17">
        <v>0</v>
      </c>
      <c r="I75" s="17">
        <v>2742350.6994949998</v>
      </c>
      <c r="J75" s="17">
        <v>2755239.7477826625</v>
      </c>
      <c r="K75" s="17">
        <v>0</v>
      </c>
      <c r="L75" s="17">
        <v>0</v>
      </c>
      <c r="M75" s="17">
        <v>0</v>
      </c>
      <c r="N75" s="17">
        <v>0</v>
      </c>
      <c r="O75" s="17">
        <v>0</v>
      </c>
      <c r="P75" s="17">
        <v>0</v>
      </c>
    </row>
    <row r="76" spans="1:16" x14ac:dyDescent="0.25">
      <c r="A76" s="17">
        <v>28</v>
      </c>
      <c r="B76" s="17" t="s">
        <v>137</v>
      </c>
      <c r="C76" s="17" t="s">
        <v>136</v>
      </c>
      <c r="D76" s="17" t="s">
        <v>357</v>
      </c>
      <c r="E76" s="17" t="s">
        <v>358</v>
      </c>
      <c r="F76" s="17" t="s">
        <v>387</v>
      </c>
      <c r="G76" s="17">
        <v>0</v>
      </c>
      <c r="H76" s="17">
        <v>0</v>
      </c>
      <c r="I76" s="17">
        <v>2742350.6994949998</v>
      </c>
      <c r="J76" s="17">
        <v>2755239.7477826625</v>
      </c>
      <c r="K76" s="17">
        <v>0</v>
      </c>
      <c r="L76" s="17">
        <v>0</v>
      </c>
      <c r="M76" s="17">
        <v>0</v>
      </c>
      <c r="N76" s="17">
        <v>0</v>
      </c>
      <c r="O76" s="17">
        <v>0</v>
      </c>
      <c r="P76" s="17">
        <v>0</v>
      </c>
    </row>
    <row r="77" spans="1:16" x14ac:dyDescent="0.25">
      <c r="A77" s="17">
        <v>28</v>
      </c>
      <c r="B77" s="17" t="s">
        <v>137</v>
      </c>
      <c r="C77" s="17" t="s">
        <v>136</v>
      </c>
      <c r="D77" s="17" t="s">
        <v>328</v>
      </c>
      <c r="E77" s="17" t="s">
        <v>339</v>
      </c>
      <c r="F77" s="17" t="s">
        <v>377</v>
      </c>
      <c r="G77" s="17">
        <v>0</v>
      </c>
      <c r="H77" s="17">
        <v>0</v>
      </c>
      <c r="I77" s="17">
        <v>2742350.6994949998</v>
      </c>
      <c r="J77" s="17">
        <v>2755239.7477826625</v>
      </c>
      <c r="K77" s="17">
        <v>0</v>
      </c>
      <c r="L77" s="17">
        <v>0</v>
      </c>
      <c r="M77" s="17">
        <v>0</v>
      </c>
      <c r="N77" s="17">
        <v>0</v>
      </c>
      <c r="O77" s="17">
        <v>0</v>
      </c>
      <c r="P77" s="17">
        <v>0</v>
      </c>
    </row>
    <row r="78" spans="1:16" x14ac:dyDescent="0.25">
      <c r="A78" s="17">
        <v>28</v>
      </c>
      <c r="B78" s="17" t="s">
        <v>137</v>
      </c>
      <c r="C78" s="17" t="s">
        <v>136</v>
      </c>
      <c r="D78" s="17" t="s">
        <v>340</v>
      </c>
      <c r="E78" s="17" t="s">
        <v>341</v>
      </c>
      <c r="F78" s="17" t="s">
        <v>378</v>
      </c>
      <c r="G78" s="17">
        <v>0</v>
      </c>
      <c r="H78" s="17">
        <v>0</v>
      </c>
      <c r="I78" s="17">
        <v>2742350.6994949998</v>
      </c>
      <c r="J78" s="17">
        <v>2755239.7477826625</v>
      </c>
      <c r="K78" s="17">
        <v>0</v>
      </c>
      <c r="L78" s="17">
        <v>0</v>
      </c>
      <c r="M78" s="17">
        <v>0</v>
      </c>
      <c r="N78" s="17">
        <v>0</v>
      </c>
      <c r="O78" s="17">
        <v>0</v>
      </c>
      <c r="P78" s="17">
        <v>0</v>
      </c>
    </row>
    <row r="79" spans="1:16" x14ac:dyDescent="0.25">
      <c r="A79" s="17">
        <v>28</v>
      </c>
      <c r="B79" s="17" t="s">
        <v>137</v>
      </c>
      <c r="C79" s="17" t="s">
        <v>136</v>
      </c>
      <c r="D79" s="17" t="s">
        <v>346</v>
      </c>
      <c r="E79" s="17" t="s">
        <v>347</v>
      </c>
      <c r="F79" s="17" t="s">
        <v>381</v>
      </c>
      <c r="G79" s="17">
        <v>0</v>
      </c>
      <c r="H79" s="17">
        <v>0</v>
      </c>
      <c r="I79" s="17">
        <v>2742350.6994949998</v>
      </c>
      <c r="J79" s="17">
        <v>2755239.7477826625</v>
      </c>
      <c r="K79" s="17">
        <v>0</v>
      </c>
      <c r="L79" s="17">
        <v>0</v>
      </c>
      <c r="M79" s="17">
        <v>0</v>
      </c>
      <c r="N79" s="17">
        <v>0</v>
      </c>
      <c r="O79" s="17">
        <v>0</v>
      </c>
      <c r="P79" s="17">
        <v>0</v>
      </c>
    </row>
    <row r="80" spans="1:16" x14ac:dyDescent="0.25">
      <c r="A80" s="17">
        <v>28</v>
      </c>
      <c r="B80" s="17" t="s">
        <v>137</v>
      </c>
      <c r="C80" s="17" t="s">
        <v>136</v>
      </c>
      <c r="D80" s="17" t="s">
        <v>361</v>
      </c>
      <c r="E80" s="17" t="s">
        <v>362</v>
      </c>
      <c r="F80" s="17" t="s">
        <v>389</v>
      </c>
      <c r="G80" s="17">
        <v>0</v>
      </c>
      <c r="H80" s="17">
        <v>0</v>
      </c>
      <c r="I80" s="17">
        <v>2742350.6994949998</v>
      </c>
      <c r="J80" s="17">
        <v>2755239.7477826625</v>
      </c>
      <c r="K80" s="17">
        <v>0</v>
      </c>
      <c r="L80" s="17">
        <v>0</v>
      </c>
      <c r="M80" s="17">
        <v>0</v>
      </c>
      <c r="N80" s="17">
        <v>0</v>
      </c>
      <c r="O80" s="17">
        <v>0</v>
      </c>
      <c r="P80" s="17">
        <v>0</v>
      </c>
    </row>
    <row r="81" spans="1:16" x14ac:dyDescent="0.25">
      <c r="A81" s="17">
        <v>31</v>
      </c>
      <c r="B81" s="17" t="s">
        <v>11</v>
      </c>
      <c r="C81" s="17" t="s">
        <v>10</v>
      </c>
      <c r="D81" s="17" t="s">
        <v>342</v>
      </c>
      <c r="E81" s="17" t="s">
        <v>343</v>
      </c>
      <c r="F81" s="17" t="s">
        <v>379</v>
      </c>
      <c r="G81" s="17">
        <v>0</v>
      </c>
      <c r="H81" s="17">
        <v>0</v>
      </c>
      <c r="I81" s="17">
        <v>7778728.8693320006</v>
      </c>
      <c r="J81" s="17">
        <v>7928919.937080686</v>
      </c>
      <c r="K81" s="17">
        <v>0</v>
      </c>
      <c r="L81" s="17">
        <v>0</v>
      </c>
      <c r="M81" s="17">
        <v>0</v>
      </c>
      <c r="N81" s="17">
        <v>0</v>
      </c>
      <c r="O81" s="17">
        <v>0</v>
      </c>
      <c r="P81" s="17">
        <v>0</v>
      </c>
    </row>
    <row r="82" spans="1:16" x14ac:dyDescent="0.25">
      <c r="A82" s="17">
        <v>31</v>
      </c>
      <c r="B82" s="17" t="s">
        <v>11</v>
      </c>
      <c r="C82" s="17" t="s">
        <v>10</v>
      </c>
      <c r="D82" s="17" t="s">
        <v>349</v>
      </c>
      <c r="E82" s="17" t="s">
        <v>350</v>
      </c>
      <c r="F82" s="17" t="s">
        <v>383</v>
      </c>
      <c r="G82" s="17">
        <v>0</v>
      </c>
      <c r="H82" s="17">
        <v>0</v>
      </c>
      <c r="I82" s="17">
        <v>7778728.8693320006</v>
      </c>
      <c r="J82" s="17">
        <v>7928919.937080686</v>
      </c>
      <c r="K82" s="17">
        <v>0</v>
      </c>
      <c r="L82" s="17">
        <v>0</v>
      </c>
      <c r="M82" s="17">
        <v>0</v>
      </c>
      <c r="N82" s="17">
        <v>0</v>
      </c>
      <c r="O82" s="17">
        <v>0</v>
      </c>
      <c r="P82" s="17">
        <v>0</v>
      </c>
    </row>
    <row r="83" spans="1:16" x14ac:dyDescent="0.25">
      <c r="A83" s="17">
        <v>31</v>
      </c>
      <c r="B83" s="17" t="s">
        <v>11</v>
      </c>
      <c r="C83" s="17" t="s">
        <v>10</v>
      </c>
      <c r="D83" s="17" t="s">
        <v>367</v>
      </c>
      <c r="E83" s="17" t="s">
        <v>368</v>
      </c>
      <c r="F83" s="17" t="s">
        <v>392</v>
      </c>
      <c r="G83" s="17">
        <v>0</v>
      </c>
      <c r="H83" s="17">
        <v>0</v>
      </c>
      <c r="I83" s="17">
        <v>7778728.8693320006</v>
      </c>
      <c r="J83" s="17">
        <v>7928919.937080686</v>
      </c>
      <c r="K83" s="17">
        <v>0</v>
      </c>
      <c r="L83" s="17">
        <v>0</v>
      </c>
      <c r="M83" s="17">
        <v>0</v>
      </c>
      <c r="N83" s="17">
        <v>0</v>
      </c>
      <c r="O83" s="17">
        <v>0</v>
      </c>
      <c r="P83" s="17">
        <v>0</v>
      </c>
    </row>
    <row r="84" spans="1:16" x14ac:dyDescent="0.25">
      <c r="A84" s="17">
        <v>31</v>
      </c>
      <c r="B84" s="17" t="s">
        <v>11</v>
      </c>
      <c r="C84" s="17" t="s">
        <v>10</v>
      </c>
      <c r="D84" s="17" t="s">
        <v>357</v>
      </c>
      <c r="E84" s="17" t="s">
        <v>358</v>
      </c>
      <c r="F84" s="17" t="s">
        <v>387</v>
      </c>
      <c r="G84" s="17">
        <v>0</v>
      </c>
      <c r="H84" s="17">
        <v>0</v>
      </c>
      <c r="I84" s="17">
        <v>7778728.8693320006</v>
      </c>
      <c r="J84" s="17">
        <v>7928919.937080686</v>
      </c>
      <c r="K84" s="17">
        <v>0</v>
      </c>
      <c r="L84" s="17">
        <v>0</v>
      </c>
      <c r="M84" s="17">
        <v>0</v>
      </c>
      <c r="N84" s="17">
        <v>0</v>
      </c>
      <c r="O84" s="17">
        <v>0</v>
      </c>
      <c r="P84" s="17">
        <v>0</v>
      </c>
    </row>
    <row r="85" spans="1:16" x14ac:dyDescent="0.25">
      <c r="A85" s="17">
        <v>31</v>
      </c>
      <c r="B85" s="17" t="s">
        <v>11</v>
      </c>
      <c r="C85" s="17" t="s">
        <v>10</v>
      </c>
      <c r="D85" s="17" t="s">
        <v>328</v>
      </c>
      <c r="E85" s="17" t="s">
        <v>339</v>
      </c>
      <c r="F85" s="17" t="s">
        <v>377</v>
      </c>
      <c r="G85" s="17">
        <v>0</v>
      </c>
      <c r="H85" s="17">
        <v>0</v>
      </c>
      <c r="I85" s="17">
        <v>7778728.8693320006</v>
      </c>
      <c r="J85" s="17">
        <v>7928919.937080686</v>
      </c>
      <c r="K85" s="17">
        <v>0</v>
      </c>
      <c r="L85" s="17">
        <v>0</v>
      </c>
      <c r="M85" s="17">
        <v>0</v>
      </c>
      <c r="N85" s="17">
        <v>0</v>
      </c>
      <c r="O85" s="17">
        <v>0</v>
      </c>
      <c r="P85" s="17">
        <v>0</v>
      </c>
    </row>
    <row r="86" spans="1:16" x14ac:dyDescent="0.25">
      <c r="A86" s="17">
        <v>31</v>
      </c>
      <c r="B86" s="17" t="s">
        <v>11</v>
      </c>
      <c r="C86" s="17" t="s">
        <v>10</v>
      </c>
      <c r="D86" s="17" t="s">
        <v>340</v>
      </c>
      <c r="E86" s="17" t="s">
        <v>341</v>
      </c>
      <c r="F86" s="17" t="s">
        <v>378</v>
      </c>
      <c r="G86" s="17">
        <v>0</v>
      </c>
      <c r="H86" s="17">
        <v>0</v>
      </c>
      <c r="I86" s="17">
        <v>7778728.8693320006</v>
      </c>
      <c r="J86" s="17">
        <v>7928919.937080686</v>
      </c>
      <c r="K86" s="17">
        <v>0</v>
      </c>
      <c r="L86" s="17">
        <v>0</v>
      </c>
      <c r="M86" s="17">
        <v>0</v>
      </c>
      <c r="N86" s="17">
        <v>0</v>
      </c>
      <c r="O86" s="17">
        <v>0</v>
      </c>
      <c r="P86" s="17">
        <v>0</v>
      </c>
    </row>
    <row r="87" spans="1:16" x14ac:dyDescent="0.25">
      <c r="A87" s="17">
        <v>31</v>
      </c>
      <c r="B87" s="17" t="s">
        <v>11</v>
      </c>
      <c r="C87" s="17" t="s">
        <v>10</v>
      </c>
      <c r="D87" s="17" t="s">
        <v>369</v>
      </c>
      <c r="E87" s="17" t="s">
        <v>370</v>
      </c>
      <c r="F87" s="17" t="s">
        <v>393</v>
      </c>
      <c r="G87" s="17">
        <v>0</v>
      </c>
      <c r="H87" s="17">
        <v>0</v>
      </c>
      <c r="I87" s="17">
        <v>7778728.8693320006</v>
      </c>
      <c r="J87" s="17">
        <v>7928919.937080686</v>
      </c>
      <c r="K87" s="17">
        <v>0</v>
      </c>
      <c r="L87" s="17">
        <v>0</v>
      </c>
      <c r="M87" s="17">
        <v>0</v>
      </c>
      <c r="N87" s="17">
        <v>0</v>
      </c>
      <c r="O87" s="17">
        <v>0</v>
      </c>
      <c r="P87" s="17">
        <v>0</v>
      </c>
    </row>
    <row r="88" spans="1:16" x14ac:dyDescent="0.25">
      <c r="A88" s="17">
        <v>31</v>
      </c>
      <c r="B88" s="17" t="s">
        <v>11</v>
      </c>
      <c r="C88" s="17" t="s">
        <v>10</v>
      </c>
      <c r="D88" s="17" t="s">
        <v>346</v>
      </c>
      <c r="E88" s="17" t="s">
        <v>347</v>
      </c>
      <c r="F88" s="17" t="s">
        <v>381</v>
      </c>
      <c r="G88" s="17">
        <v>0</v>
      </c>
      <c r="H88" s="17">
        <v>0</v>
      </c>
      <c r="I88" s="17">
        <v>7778728.8693320006</v>
      </c>
      <c r="J88" s="17">
        <v>7928919.937080686</v>
      </c>
      <c r="K88" s="17">
        <v>0</v>
      </c>
      <c r="L88" s="17">
        <v>0</v>
      </c>
      <c r="M88" s="17">
        <v>0</v>
      </c>
      <c r="N88" s="17">
        <v>0</v>
      </c>
      <c r="O88" s="17">
        <v>0</v>
      </c>
      <c r="P88" s="17">
        <v>0</v>
      </c>
    </row>
    <row r="89" spans="1:16" x14ac:dyDescent="0.25">
      <c r="A89" s="17">
        <v>31</v>
      </c>
      <c r="B89" s="17" t="s">
        <v>11</v>
      </c>
      <c r="C89" s="17" t="s">
        <v>10</v>
      </c>
      <c r="D89" s="17" t="s">
        <v>361</v>
      </c>
      <c r="E89" s="17" t="s">
        <v>362</v>
      </c>
      <c r="F89" s="17" t="s">
        <v>389</v>
      </c>
      <c r="G89" s="17">
        <v>0</v>
      </c>
      <c r="H89" s="17">
        <v>0</v>
      </c>
      <c r="I89" s="17">
        <v>7778728.8693320006</v>
      </c>
      <c r="J89" s="17">
        <v>7928919.937080686</v>
      </c>
      <c r="K89" s="17">
        <v>0</v>
      </c>
      <c r="L89" s="17">
        <v>0</v>
      </c>
      <c r="M89" s="17">
        <v>0</v>
      </c>
      <c r="N89" s="17">
        <v>0</v>
      </c>
      <c r="O89" s="17">
        <v>0</v>
      </c>
      <c r="P89" s="17">
        <v>0</v>
      </c>
    </row>
    <row r="90" spans="1:16" x14ac:dyDescent="0.25">
      <c r="A90" s="17">
        <v>34</v>
      </c>
      <c r="B90" s="17" t="s">
        <v>115</v>
      </c>
      <c r="C90" s="17" t="s">
        <v>114</v>
      </c>
      <c r="D90" s="17" t="s">
        <v>342</v>
      </c>
      <c r="E90" s="17" t="s">
        <v>343</v>
      </c>
      <c r="F90" s="17" t="s">
        <v>379</v>
      </c>
      <c r="G90" s="17">
        <v>0</v>
      </c>
      <c r="H90" s="17">
        <v>0</v>
      </c>
      <c r="I90" s="17">
        <v>13911734.833825001</v>
      </c>
      <c r="J90" s="17">
        <v>13999741.504559653</v>
      </c>
      <c r="K90" s="17">
        <v>0</v>
      </c>
      <c r="L90" s="17">
        <v>0</v>
      </c>
      <c r="M90" s="17">
        <v>0</v>
      </c>
      <c r="N90" s="17">
        <v>0</v>
      </c>
      <c r="O90" s="17">
        <v>0</v>
      </c>
      <c r="P90" s="17">
        <v>0</v>
      </c>
    </row>
    <row r="91" spans="1:16" x14ac:dyDescent="0.25">
      <c r="A91" s="17">
        <v>34</v>
      </c>
      <c r="B91" s="17" t="s">
        <v>115</v>
      </c>
      <c r="C91" s="17" t="s">
        <v>114</v>
      </c>
      <c r="D91" s="17" t="s">
        <v>327</v>
      </c>
      <c r="E91" s="17" t="s">
        <v>348</v>
      </c>
      <c r="F91" s="17" t="s">
        <v>382</v>
      </c>
      <c r="G91" s="17">
        <v>0</v>
      </c>
      <c r="H91" s="17">
        <v>0</v>
      </c>
      <c r="I91" s="17">
        <v>13911734.833825001</v>
      </c>
      <c r="J91" s="17">
        <v>13999741.504559653</v>
      </c>
      <c r="K91" s="17">
        <v>0</v>
      </c>
      <c r="L91" s="17">
        <v>0</v>
      </c>
      <c r="M91" s="17">
        <v>0</v>
      </c>
      <c r="N91" s="17">
        <v>0</v>
      </c>
      <c r="O91" s="17">
        <v>0</v>
      </c>
      <c r="P91" s="17">
        <v>0</v>
      </c>
    </row>
    <row r="92" spans="1:16" x14ac:dyDescent="0.25">
      <c r="A92" s="17">
        <v>34</v>
      </c>
      <c r="B92" s="17" t="s">
        <v>115</v>
      </c>
      <c r="C92" s="17" t="s">
        <v>114</v>
      </c>
      <c r="D92" s="17" t="s">
        <v>344</v>
      </c>
      <c r="E92" s="17" t="s">
        <v>345</v>
      </c>
      <c r="F92" s="17" t="s">
        <v>380</v>
      </c>
      <c r="G92" s="17">
        <v>0</v>
      </c>
      <c r="H92" s="17">
        <v>0</v>
      </c>
      <c r="I92" s="17">
        <v>13911734.833825001</v>
      </c>
      <c r="J92" s="17">
        <v>13999741.504559653</v>
      </c>
      <c r="K92" s="17">
        <v>0</v>
      </c>
      <c r="L92" s="17">
        <v>0</v>
      </c>
      <c r="M92" s="17">
        <v>0</v>
      </c>
      <c r="N92" s="17">
        <v>0</v>
      </c>
      <c r="O92" s="17">
        <v>0</v>
      </c>
      <c r="P92" s="17">
        <v>0</v>
      </c>
    </row>
    <row r="93" spans="1:16" x14ac:dyDescent="0.25">
      <c r="A93" s="17">
        <v>34</v>
      </c>
      <c r="B93" s="17" t="s">
        <v>115</v>
      </c>
      <c r="C93" s="17" t="s">
        <v>114</v>
      </c>
      <c r="D93" s="17" t="s">
        <v>349</v>
      </c>
      <c r="E93" s="17" t="s">
        <v>350</v>
      </c>
      <c r="F93" s="17" t="s">
        <v>383</v>
      </c>
      <c r="G93" s="17">
        <v>0</v>
      </c>
      <c r="H93" s="17">
        <v>0</v>
      </c>
      <c r="I93" s="17">
        <v>13911734.833825001</v>
      </c>
      <c r="J93" s="17">
        <v>13999741.504559653</v>
      </c>
      <c r="K93" s="17">
        <v>0</v>
      </c>
      <c r="L93" s="17">
        <v>0</v>
      </c>
      <c r="M93" s="17">
        <v>0</v>
      </c>
      <c r="N93" s="17">
        <v>0</v>
      </c>
      <c r="O93" s="17">
        <v>0</v>
      </c>
      <c r="P93" s="17">
        <v>0</v>
      </c>
    </row>
    <row r="94" spans="1:16" x14ac:dyDescent="0.25">
      <c r="A94" s="17">
        <v>34</v>
      </c>
      <c r="B94" s="17" t="s">
        <v>115</v>
      </c>
      <c r="C94" s="17" t="s">
        <v>114</v>
      </c>
      <c r="D94" s="17" t="s">
        <v>357</v>
      </c>
      <c r="E94" s="17" t="s">
        <v>358</v>
      </c>
      <c r="F94" s="17" t="s">
        <v>387</v>
      </c>
      <c r="G94" s="17">
        <v>0</v>
      </c>
      <c r="H94" s="17">
        <v>0</v>
      </c>
      <c r="I94" s="17">
        <v>13911734.833825001</v>
      </c>
      <c r="J94" s="17">
        <v>13999741.504559653</v>
      </c>
      <c r="K94" s="17">
        <v>0</v>
      </c>
      <c r="L94" s="17">
        <v>0</v>
      </c>
      <c r="M94" s="17">
        <v>0</v>
      </c>
      <c r="N94" s="17">
        <v>0</v>
      </c>
      <c r="O94" s="17">
        <v>0</v>
      </c>
      <c r="P94" s="17">
        <v>0</v>
      </c>
    </row>
    <row r="95" spans="1:16" x14ac:dyDescent="0.25">
      <c r="A95" s="17">
        <v>34</v>
      </c>
      <c r="B95" s="17" t="s">
        <v>115</v>
      </c>
      <c r="C95" s="17" t="s">
        <v>114</v>
      </c>
      <c r="D95" s="17" t="s">
        <v>328</v>
      </c>
      <c r="E95" s="17" t="s">
        <v>339</v>
      </c>
      <c r="F95" s="17" t="s">
        <v>377</v>
      </c>
      <c r="G95" s="17">
        <v>0</v>
      </c>
      <c r="H95" s="17">
        <v>0</v>
      </c>
      <c r="I95" s="17">
        <v>13911734.833825001</v>
      </c>
      <c r="J95" s="17">
        <v>13999741.504559653</v>
      </c>
      <c r="K95" s="17">
        <v>0</v>
      </c>
      <c r="L95" s="17">
        <v>0</v>
      </c>
      <c r="M95" s="17">
        <v>0</v>
      </c>
      <c r="N95" s="17">
        <v>0</v>
      </c>
      <c r="O95" s="17">
        <v>0</v>
      </c>
      <c r="P95" s="17">
        <v>0</v>
      </c>
    </row>
    <row r="96" spans="1:16" x14ac:dyDescent="0.25">
      <c r="A96" s="17">
        <v>34</v>
      </c>
      <c r="B96" s="17" t="s">
        <v>115</v>
      </c>
      <c r="C96" s="17" t="s">
        <v>114</v>
      </c>
      <c r="D96" s="17" t="s">
        <v>340</v>
      </c>
      <c r="E96" s="17" t="s">
        <v>341</v>
      </c>
      <c r="F96" s="17" t="s">
        <v>378</v>
      </c>
      <c r="G96" s="17">
        <v>0</v>
      </c>
      <c r="H96" s="17">
        <v>0</v>
      </c>
      <c r="I96" s="17">
        <v>13911734.833825001</v>
      </c>
      <c r="J96" s="17">
        <v>13999741.504559653</v>
      </c>
      <c r="K96" s="17">
        <v>0</v>
      </c>
      <c r="L96" s="17">
        <v>0</v>
      </c>
      <c r="M96" s="17">
        <v>0</v>
      </c>
      <c r="N96" s="17">
        <v>0</v>
      </c>
      <c r="O96" s="17">
        <v>0</v>
      </c>
      <c r="P96" s="17">
        <v>0</v>
      </c>
    </row>
    <row r="97" spans="1:16" x14ac:dyDescent="0.25">
      <c r="A97" s="17">
        <v>34</v>
      </c>
      <c r="B97" s="17" t="s">
        <v>115</v>
      </c>
      <c r="C97" s="17" t="s">
        <v>114</v>
      </c>
      <c r="D97" s="17" t="s">
        <v>346</v>
      </c>
      <c r="E97" s="17" t="s">
        <v>347</v>
      </c>
      <c r="F97" s="17" t="s">
        <v>381</v>
      </c>
      <c r="G97" s="17">
        <v>0</v>
      </c>
      <c r="H97" s="17">
        <v>0</v>
      </c>
      <c r="I97" s="17">
        <v>13911734.833825001</v>
      </c>
      <c r="J97" s="17">
        <v>13999741.504559653</v>
      </c>
      <c r="K97" s="17">
        <v>0</v>
      </c>
      <c r="L97" s="17">
        <v>0</v>
      </c>
      <c r="M97" s="17">
        <v>0</v>
      </c>
      <c r="N97" s="17">
        <v>0</v>
      </c>
      <c r="O97" s="17">
        <v>0</v>
      </c>
      <c r="P97" s="17">
        <v>0</v>
      </c>
    </row>
    <row r="98" spans="1:16" x14ac:dyDescent="0.25">
      <c r="A98" s="17">
        <v>34</v>
      </c>
      <c r="B98" s="17" t="s">
        <v>115</v>
      </c>
      <c r="C98" s="17" t="s">
        <v>114</v>
      </c>
      <c r="D98" s="17" t="s">
        <v>361</v>
      </c>
      <c r="E98" s="17" t="s">
        <v>362</v>
      </c>
      <c r="F98" s="17" t="s">
        <v>389</v>
      </c>
      <c r="G98" s="17">
        <v>0</v>
      </c>
      <c r="H98" s="17">
        <v>0</v>
      </c>
      <c r="I98" s="17">
        <v>13911734.833825001</v>
      </c>
      <c r="J98" s="17">
        <v>13999741.504559653</v>
      </c>
      <c r="K98" s="17">
        <v>0</v>
      </c>
      <c r="L98" s="17">
        <v>0</v>
      </c>
      <c r="M98" s="17">
        <v>0</v>
      </c>
      <c r="N98" s="17">
        <v>0</v>
      </c>
      <c r="O98" s="17">
        <v>0</v>
      </c>
      <c r="P98" s="17">
        <v>0</v>
      </c>
    </row>
    <row r="99" spans="1:16" x14ac:dyDescent="0.25">
      <c r="A99" s="17">
        <v>37</v>
      </c>
      <c r="B99" s="17" t="s">
        <v>120</v>
      </c>
      <c r="C99" s="17" t="s">
        <v>119</v>
      </c>
      <c r="D99" s="17" t="s">
        <v>342</v>
      </c>
      <c r="E99" s="17" t="s">
        <v>343</v>
      </c>
      <c r="F99" s="17" t="s">
        <v>379</v>
      </c>
      <c r="G99" s="17">
        <v>0</v>
      </c>
      <c r="H99" s="17">
        <v>0</v>
      </c>
      <c r="I99" s="17">
        <v>2229715.2163979998</v>
      </c>
      <c r="J99" s="17">
        <v>2291144.5334000038</v>
      </c>
      <c r="K99" s="17">
        <v>0</v>
      </c>
      <c r="L99" s="17">
        <v>0</v>
      </c>
      <c r="M99" s="17">
        <v>0</v>
      </c>
      <c r="N99" s="17">
        <v>0</v>
      </c>
      <c r="O99" s="17">
        <v>0</v>
      </c>
      <c r="P99" s="17">
        <v>0</v>
      </c>
    </row>
    <row r="100" spans="1:16" x14ac:dyDescent="0.25">
      <c r="A100" s="17">
        <v>37</v>
      </c>
      <c r="B100" s="17" t="s">
        <v>120</v>
      </c>
      <c r="C100" s="17" t="s">
        <v>119</v>
      </c>
      <c r="D100" s="17" t="s">
        <v>327</v>
      </c>
      <c r="E100" s="17" t="s">
        <v>348</v>
      </c>
      <c r="F100" s="17" t="s">
        <v>382</v>
      </c>
      <c r="G100" s="17">
        <v>0</v>
      </c>
      <c r="H100" s="17">
        <v>0</v>
      </c>
      <c r="I100" s="17">
        <v>2229715.2163979998</v>
      </c>
      <c r="J100" s="17">
        <v>2291144.5334000038</v>
      </c>
      <c r="K100" s="17">
        <v>0</v>
      </c>
      <c r="L100" s="17">
        <v>0</v>
      </c>
      <c r="M100" s="17">
        <v>0</v>
      </c>
      <c r="N100" s="17">
        <v>0</v>
      </c>
      <c r="O100" s="17">
        <v>0</v>
      </c>
      <c r="P100" s="17">
        <v>0</v>
      </c>
    </row>
    <row r="101" spans="1:16" x14ac:dyDescent="0.25">
      <c r="A101" s="17">
        <v>37</v>
      </c>
      <c r="B101" s="17" t="s">
        <v>120</v>
      </c>
      <c r="C101" s="17" t="s">
        <v>119</v>
      </c>
      <c r="D101" s="17" t="s">
        <v>344</v>
      </c>
      <c r="E101" s="17" t="s">
        <v>345</v>
      </c>
      <c r="F101" s="17" t="s">
        <v>380</v>
      </c>
      <c r="G101" s="17">
        <v>0</v>
      </c>
      <c r="H101" s="17">
        <v>0</v>
      </c>
      <c r="I101" s="17">
        <v>2229715.2163979998</v>
      </c>
      <c r="J101" s="17">
        <v>2291144.5334000038</v>
      </c>
      <c r="K101" s="17">
        <v>0</v>
      </c>
      <c r="L101" s="17">
        <v>0</v>
      </c>
      <c r="M101" s="17">
        <v>0</v>
      </c>
      <c r="N101" s="17">
        <v>0</v>
      </c>
      <c r="O101" s="17">
        <v>0</v>
      </c>
      <c r="P101" s="17">
        <v>0</v>
      </c>
    </row>
    <row r="102" spans="1:16" x14ac:dyDescent="0.25">
      <c r="A102" s="17">
        <v>37</v>
      </c>
      <c r="B102" s="17" t="s">
        <v>120</v>
      </c>
      <c r="C102" s="17" t="s">
        <v>119</v>
      </c>
      <c r="D102" s="17" t="s">
        <v>365</v>
      </c>
      <c r="E102" s="17" t="s">
        <v>366</v>
      </c>
      <c r="F102" s="17" t="s">
        <v>391</v>
      </c>
      <c r="G102" s="17">
        <v>0</v>
      </c>
      <c r="H102" s="17">
        <v>0</v>
      </c>
      <c r="I102" s="17">
        <v>2229715.2163979998</v>
      </c>
      <c r="J102" s="17">
        <v>2291144.5334000038</v>
      </c>
      <c r="K102" s="17">
        <v>0</v>
      </c>
      <c r="L102" s="17">
        <v>0</v>
      </c>
      <c r="M102" s="17">
        <v>0</v>
      </c>
      <c r="N102" s="17">
        <v>0</v>
      </c>
      <c r="O102" s="17">
        <v>0</v>
      </c>
      <c r="P102" s="17">
        <v>0</v>
      </c>
    </row>
    <row r="103" spans="1:16" x14ac:dyDescent="0.25">
      <c r="A103" s="17">
        <v>37</v>
      </c>
      <c r="B103" s="17" t="s">
        <v>120</v>
      </c>
      <c r="C103" s="17" t="s">
        <v>119</v>
      </c>
      <c r="D103" s="17" t="s">
        <v>328</v>
      </c>
      <c r="E103" s="17" t="s">
        <v>339</v>
      </c>
      <c r="F103" s="17" t="s">
        <v>377</v>
      </c>
      <c r="G103" s="17">
        <v>0</v>
      </c>
      <c r="H103" s="17">
        <v>0</v>
      </c>
      <c r="I103" s="17">
        <v>2229715.2163979998</v>
      </c>
      <c r="J103" s="17">
        <v>2291144.5334000038</v>
      </c>
      <c r="K103" s="17">
        <v>0</v>
      </c>
      <c r="L103" s="17">
        <v>0</v>
      </c>
      <c r="M103" s="17">
        <v>0</v>
      </c>
      <c r="N103" s="17">
        <v>0</v>
      </c>
      <c r="O103" s="17">
        <v>0</v>
      </c>
      <c r="P103" s="17">
        <v>0</v>
      </c>
    </row>
    <row r="104" spans="1:16" x14ac:dyDescent="0.25">
      <c r="A104" s="17">
        <v>37</v>
      </c>
      <c r="B104" s="17" t="s">
        <v>120</v>
      </c>
      <c r="C104" s="17" t="s">
        <v>119</v>
      </c>
      <c r="D104" s="17" t="s">
        <v>340</v>
      </c>
      <c r="E104" s="17" t="s">
        <v>341</v>
      </c>
      <c r="F104" s="17" t="s">
        <v>378</v>
      </c>
      <c r="G104" s="17">
        <v>0</v>
      </c>
      <c r="H104" s="17">
        <v>0</v>
      </c>
      <c r="I104" s="17">
        <v>2229715.2163979998</v>
      </c>
      <c r="J104" s="17">
        <v>2291144.5334000038</v>
      </c>
      <c r="K104" s="17">
        <v>0</v>
      </c>
      <c r="L104" s="17">
        <v>0</v>
      </c>
      <c r="M104" s="17">
        <v>0</v>
      </c>
      <c r="N104" s="17">
        <v>0</v>
      </c>
      <c r="O104" s="17">
        <v>0</v>
      </c>
      <c r="P104" s="17">
        <v>0</v>
      </c>
    </row>
    <row r="105" spans="1:16" x14ac:dyDescent="0.25">
      <c r="A105" s="17">
        <v>37</v>
      </c>
      <c r="B105" s="17" t="s">
        <v>120</v>
      </c>
      <c r="C105" s="17" t="s">
        <v>119</v>
      </c>
      <c r="D105" s="17" t="s">
        <v>346</v>
      </c>
      <c r="E105" s="17" t="s">
        <v>347</v>
      </c>
      <c r="F105" s="17" t="s">
        <v>381</v>
      </c>
      <c r="G105" s="17">
        <v>0</v>
      </c>
      <c r="H105" s="17">
        <v>0</v>
      </c>
      <c r="I105" s="17">
        <v>2229715.2163979998</v>
      </c>
      <c r="J105" s="17">
        <v>2291144.5334000038</v>
      </c>
      <c r="K105" s="17">
        <v>0</v>
      </c>
      <c r="L105" s="17">
        <v>0</v>
      </c>
      <c r="M105" s="17">
        <v>0</v>
      </c>
      <c r="N105" s="17">
        <v>0</v>
      </c>
      <c r="O105" s="17">
        <v>0</v>
      </c>
      <c r="P105" s="17">
        <v>0</v>
      </c>
    </row>
    <row r="106" spans="1:16" x14ac:dyDescent="0.25">
      <c r="A106" s="17">
        <v>37</v>
      </c>
      <c r="B106" s="17" t="s">
        <v>120</v>
      </c>
      <c r="C106" s="17" t="s">
        <v>119</v>
      </c>
      <c r="D106" s="17" t="s">
        <v>361</v>
      </c>
      <c r="E106" s="17" t="s">
        <v>362</v>
      </c>
      <c r="F106" s="17" t="s">
        <v>389</v>
      </c>
      <c r="G106" s="17">
        <v>0</v>
      </c>
      <c r="H106" s="17">
        <v>0</v>
      </c>
      <c r="I106" s="17">
        <v>2229715.2163979998</v>
      </c>
      <c r="J106" s="17">
        <v>2291144.5334000038</v>
      </c>
      <c r="K106" s="17">
        <v>0</v>
      </c>
      <c r="L106" s="17">
        <v>0</v>
      </c>
      <c r="M106" s="17">
        <v>0</v>
      </c>
      <c r="N106" s="17">
        <v>0</v>
      </c>
      <c r="O106" s="17">
        <v>0</v>
      </c>
      <c r="P106" s="17">
        <v>0</v>
      </c>
    </row>
    <row r="107" spans="1:16" x14ac:dyDescent="0.25">
      <c r="A107" s="17">
        <v>42</v>
      </c>
      <c r="B107" s="17" t="s">
        <v>107</v>
      </c>
      <c r="C107" s="17" t="s">
        <v>106</v>
      </c>
      <c r="D107" s="17" t="s">
        <v>342</v>
      </c>
      <c r="E107" s="17" t="s">
        <v>343</v>
      </c>
      <c r="F107" s="17" t="s">
        <v>379</v>
      </c>
      <c r="G107" s="17">
        <v>0</v>
      </c>
      <c r="H107" s="17">
        <v>0</v>
      </c>
      <c r="I107" s="17">
        <v>3180690.5060300003</v>
      </c>
      <c r="J107" s="17">
        <v>3172639.3034955105</v>
      </c>
      <c r="K107" s="17">
        <v>0</v>
      </c>
      <c r="L107" s="17">
        <v>0</v>
      </c>
      <c r="M107" s="17">
        <v>0</v>
      </c>
      <c r="N107" s="17">
        <v>0</v>
      </c>
      <c r="O107" s="17">
        <v>0</v>
      </c>
      <c r="P107" s="17">
        <v>0</v>
      </c>
    </row>
    <row r="108" spans="1:16" x14ac:dyDescent="0.25">
      <c r="A108" s="17">
        <v>42</v>
      </c>
      <c r="B108" s="17" t="s">
        <v>107</v>
      </c>
      <c r="C108" s="17" t="s">
        <v>106</v>
      </c>
      <c r="D108" s="17" t="s">
        <v>327</v>
      </c>
      <c r="E108" s="17" t="s">
        <v>348</v>
      </c>
      <c r="F108" s="17" t="s">
        <v>382</v>
      </c>
      <c r="G108" s="17">
        <v>0</v>
      </c>
      <c r="H108" s="17">
        <v>0</v>
      </c>
      <c r="I108" s="17">
        <v>3180690.5060300003</v>
      </c>
      <c r="J108" s="17">
        <v>3172639.3034955105</v>
      </c>
      <c r="K108" s="17">
        <v>0</v>
      </c>
      <c r="L108" s="17">
        <v>0</v>
      </c>
      <c r="M108" s="17">
        <v>0</v>
      </c>
      <c r="N108" s="17">
        <v>0</v>
      </c>
      <c r="O108" s="17">
        <v>0</v>
      </c>
      <c r="P108" s="17">
        <v>0</v>
      </c>
    </row>
    <row r="109" spans="1:16" x14ac:dyDescent="0.25">
      <c r="A109" s="17">
        <v>42</v>
      </c>
      <c r="B109" s="17" t="s">
        <v>107</v>
      </c>
      <c r="C109" s="17" t="s">
        <v>106</v>
      </c>
      <c r="D109" s="17" t="s">
        <v>344</v>
      </c>
      <c r="E109" s="17" t="s">
        <v>345</v>
      </c>
      <c r="F109" s="17" t="s">
        <v>380</v>
      </c>
      <c r="G109" s="17">
        <v>0</v>
      </c>
      <c r="H109" s="17">
        <v>0</v>
      </c>
      <c r="I109" s="17">
        <v>3180690.5060300003</v>
      </c>
      <c r="J109" s="17">
        <v>3172639.3034955105</v>
      </c>
      <c r="K109" s="17">
        <v>0</v>
      </c>
      <c r="L109" s="17">
        <v>0</v>
      </c>
      <c r="M109" s="17">
        <v>0</v>
      </c>
      <c r="N109" s="17">
        <v>0</v>
      </c>
      <c r="O109" s="17">
        <v>0</v>
      </c>
      <c r="P109" s="17">
        <v>0</v>
      </c>
    </row>
    <row r="110" spans="1:16" x14ac:dyDescent="0.25">
      <c r="A110" s="17">
        <v>42</v>
      </c>
      <c r="B110" s="17" t="s">
        <v>107</v>
      </c>
      <c r="C110" s="17" t="s">
        <v>106</v>
      </c>
      <c r="D110" s="17" t="s">
        <v>328</v>
      </c>
      <c r="E110" s="17" t="s">
        <v>339</v>
      </c>
      <c r="F110" s="17" t="s">
        <v>377</v>
      </c>
      <c r="G110" s="17">
        <v>0</v>
      </c>
      <c r="H110" s="17">
        <v>0</v>
      </c>
      <c r="I110" s="17">
        <v>3180690.5060300003</v>
      </c>
      <c r="J110" s="17">
        <v>3172639.3034955105</v>
      </c>
      <c r="K110" s="17">
        <v>0</v>
      </c>
      <c r="L110" s="17">
        <v>0</v>
      </c>
      <c r="M110" s="17">
        <v>0</v>
      </c>
      <c r="N110" s="17">
        <v>0</v>
      </c>
      <c r="O110" s="17">
        <v>0</v>
      </c>
      <c r="P110" s="17">
        <v>0</v>
      </c>
    </row>
    <row r="111" spans="1:16" x14ac:dyDescent="0.25">
      <c r="A111" s="17">
        <v>44</v>
      </c>
      <c r="B111" s="17" t="s">
        <v>99</v>
      </c>
      <c r="C111" s="17" t="s">
        <v>98</v>
      </c>
      <c r="D111" s="17" t="s">
        <v>342</v>
      </c>
      <c r="E111" s="17" t="s">
        <v>343</v>
      </c>
      <c r="F111" s="17" t="s">
        <v>379</v>
      </c>
      <c r="G111" s="17">
        <v>0</v>
      </c>
      <c r="H111" s="17">
        <v>0</v>
      </c>
      <c r="I111" s="17">
        <v>3565767.4909370001</v>
      </c>
      <c r="J111" s="17">
        <v>3545567.6671769838</v>
      </c>
      <c r="K111" s="17">
        <v>0</v>
      </c>
      <c r="L111" s="17">
        <v>0</v>
      </c>
      <c r="M111" s="17">
        <v>0</v>
      </c>
      <c r="N111" s="17">
        <v>0</v>
      </c>
      <c r="O111" s="17">
        <v>0</v>
      </c>
      <c r="P111" s="17">
        <v>0</v>
      </c>
    </row>
    <row r="112" spans="1:16" x14ac:dyDescent="0.25">
      <c r="A112" s="17">
        <v>44</v>
      </c>
      <c r="B112" s="17" t="s">
        <v>99</v>
      </c>
      <c r="C112" s="17" t="s">
        <v>98</v>
      </c>
      <c r="D112" s="17" t="s">
        <v>328</v>
      </c>
      <c r="E112" s="17" t="s">
        <v>339</v>
      </c>
      <c r="F112" s="17" t="s">
        <v>377</v>
      </c>
      <c r="G112" s="17">
        <v>0</v>
      </c>
      <c r="H112" s="17">
        <v>0</v>
      </c>
      <c r="I112" s="17">
        <v>3565767.4909370001</v>
      </c>
      <c r="J112" s="17">
        <v>3545567.6671769838</v>
      </c>
      <c r="K112" s="17">
        <v>0</v>
      </c>
      <c r="L112" s="17">
        <v>0</v>
      </c>
      <c r="M112" s="17">
        <v>0</v>
      </c>
      <c r="N112" s="17">
        <v>0</v>
      </c>
      <c r="O112" s="17">
        <v>0</v>
      </c>
      <c r="P112" s="17">
        <v>0</v>
      </c>
    </row>
    <row r="113" spans="1:16" x14ac:dyDescent="0.25">
      <c r="A113" s="17">
        <v>44</v>
      </c>
      <c r="B113" s="17" t="s">
        <v>99</v>
      </c>
      <c r="C113" s="17" t="s">
        <v>98</v>
      </c>
      <c r="D113" s="17" t="s">
        <v>346</v>
      </c>
      <c r="E113" s="17" t="s">
        <v>347</v>
      </c>
      <c r="F113" s="17" t="s">
        <v>381</v>
      </c>
      <c r="G113" s="17">
        <v>0</v>
      </c>
      <c r="H113" s="17">
        <v>0</v>
      </c>
      <c r="I113" s="17">
        <v>3565767.4909370001</v>
      </c>
      <c r="J113" s="17">
        <v>3545567.6671769838</v>
      </c>
      <c r="K113" s="17">
        <v>0</v>
      </c>
      <c r="L113" s="17">
        <v>0</v>
      </c>
      <c r="M113" s="17">
        <v>0</v>
      </c>
      <c r="N113" s="17">
        <v>0</v>
      </c>
      <c r="O113" s="17">
        <v>0</v>
      </c>
      <c r="P113" s="17">
        <v>0</v>
      </c>
    </row>
    <row r="114" spans="1:16" x14ac:dyDescent="0.25">
      <c r="A114" s="17">
        <v>46</v>
      </c>
      <c r="B114" s="17" t="s">
        <v>5</v>
      </c>
      <c r="C114" s="17" t="s">
        <v>4</v>
      </c>
      <c r="D114" s="17" t="s">
        <v>342</v>
      </c>
      <c r="E114" s="17" t="s">
        <v>343</v>
      </c>
      <c r="F114" s="17" t="s">
        <v>379</v>
      </c>
      <c r="G114" s="17">
        <v>0</v>
      </c>
      <c r="H114" s="17">
        <v>0</v>
      </c>
      <c r="I114" s="17">
        <v>2106874.633314</v>
      </c>
      <c r="J114" s="17">
        <v>2075271.513813959</v>
      </c>
      <c r="K114" s="17">
        <v>0</v>
      </c>
      <c r="L114" s="17">
        <v>0</v>
      </c>
      <c r="M114" s="17">
        <v>0</v>
      </c>
      <c r="N114" s="17">
        <v>0</v>
      </c>
      <c r="O114" s="17">
        <v>0</v>
      </c>
      <c r="P114" s="17">
        <v>0</v>
      </c>
    </row>
    <row r="115" spans="1:16" x14ac:dyDescent="0.25">
      <c r="A115" s="17">
        <v>46</v>
      </c>
      <c r="B115" s="17" t="s">
        <v>5</v>
      </c>
      <c r="C115" s="17" t="s">
        <v>4</v>
      </c>
      <c r="D115" s="17" t="s">
        <v>327</v>
      </c>
      <c r="E115" s="17" t="s">
        <v>348</v>
      </c>
      <c r="F115" s="17" t="s">
        <v>382</v>
      </c>
      <c r="G115" s="17">
        <v>0</v>
      </c>
      <c r="H115" s="17">
        <v>0</v>
      </c>
      <c r="I115" s="17">
        <v>2106874.633314</v>
      </c>
      <c r="J115" s="17">
        <v>2075271.513813959</v>
      </c>
      <c r="K115" s="17">
        <v>0</v>
      </c>
      <c r="L115" s="17">
        <v>0</v>
      </c>
      <c r="M115" s="17">
        <v>0</v>
      </c>
      <c r="N115" s="17">
        <v>0</v>
      </c>
      <c r="O115" s="17">
        <v>0</v>
      </c>
      <c r="P115" s="17">
        <v>0</v>
      </c>
    </row>
    <row r="116" spans="1:16" x14ac:dyDescent="0.25">
      <c r="A116" s="17">
        <v>46</v>
      </c>
      <c r="B116" s="17" t="s">
        <v>5</v>
      </c>
      <c r="C116" s="17" t="s">
        <v>4</v>
      </c>
      <c r="D116" s="17" t="s">
        <v>371</v>
      </c>
      <c r="E116" s="17" t="s">
        <v>372</v>
      </c>
      <c r="F116" s="17" t="s">
        <v>394</v>
      </c>
      <c r="G116" s="17">
        <v>0</v>
      </c>
      <c r="H116" s="17">
        <v>0</v>
      </c>
      <c r="I116" s="17">
        <v>2106874.633314</v>
      </c>
      <c r="J116" s="17">
        <v>2075271.513813959</v>
      </c>
      <c r="K116" s="17">
        <v>0</v>
      </c>
      <c r="L116" s="17">
        <v>0</v>
      </c>
      <c r="M116" s="17">
        <v>0</v>
      </c>
      <c r="N116" s="17">
        <v>0</v>
      </c>
      <c r="O116" s="17">
        <v>0</v>
      </c>
      <c r="P116" s="17">
        <v>0</v>
      </c>
    </row>
    <row r="117" spans="1:16" x14ac:dyDescent="0.25">
      <c r="A117" s="17">
        <v>46</v>
      </c>
      <c r="B117" s="17" t="s">
        <v>5</v>
      </c>
      <c r="C117" s="17" t="s">
        <v>4</v>
      </c>
      <c r="D117" s="17" t="s">
        <v>363</v>
      </c>
      <c r="E117" s="17" t="s">
        <v>364</v>
      </c>
      <c r="F117" s="17" t="s">
        <v>390</v>
      </c>
      <c r="G117" s="17">
        <v>0</v>
      </c>
      <c r="H117" s="17">
        <v>0</v>
      </c>
      <c r="I117" s="17">
        <v>2106874.633314</v>
      </c>
      <c r="J117" s="17">
        <v>2075271.513813959</v>
      </c>
      <c r="K117" s="17">
        <v>0</v>
      </c>
      <c r="L117" s="17">
        <v>0</v>
      </c>
      <c r="M117" s="17">
        <v>0</v>
      </c>
      <c r="N117" s="17">
        <v>0</v>
      </c>
      <c r="O117" s="17">
        <v>0</v>
      </c>
      <c r="P117" s="17">
        <v>0</v>
      </c>
    </row>
    <row r="118" spans="1:16" x14ac:dyDescent="0.25">
      <c r="A118" s="17">
        <v>46</v>
      </c>
      <c r="B118" s="17" t="s">
        <v>5</v>
      </c>
      <c r="C118" s="17" t="s">
        <v>4</v>
      </c>
      <c r="D118" s="17" t="s">
        <v>344</v>
      </c>
      <c r="E118" s="17" t="s">
        <v>345</v>
      </c>
      <c r="F118" s="17" t="s">
        <v>380</v>
      </c>
      <c r="G118" s="17">
        <v>0</v>
      </c>
      <c r="H118" s="17">
        <v>0</v>
      </c>
      <c r="I118" s="17">
        <v>2106874.633314</v>
      </c>
      <c r="J118" s="17">
        <v>2075271.513813959</v>
      </c>
      <c r="K118" s="17">
        <v>0</v>
      </c>
      <c r="L118" s="17">
        <v>0</v>
      </c>
      <c r="M118" s="17">
        <v>0</v>
      </c>
      <c r="N118" s="17">
        <v>0</v>
      </c>
      <c r="O118" s="17">
        <v>0</v>
      </c>
      <c r="P118" s="17">
        <v>0</v>
      </c>
    </row>
    <row r="119" spans="1:16" x14ac:dyDescent="0.25">
      <c r="A119" s="17">
        <v>46</v>
      </c>
      <c r="B119" s="17" t="s">
        <v>5</v>
      </c>
      <c r="C119" s="17" t="s">
        <v>4</v>
      </c>
      <c r="D119" s="17" t="s">
        <v>365</v>
      </c>
      <c r="E119" s="17" t="s">
        <v>366</v>
      </c>
      <c r="F119" s="17" t="s">
        <v>391</v>
      </c>
      <c r="G119" s="17">
        <v>0</v>
      </c>
      <c r="H119" s="17">
        <v>0</v>
      </c>
      <c r="I119" s="17">
        <v>2106874.633314</v>
      </c>
      <c r="J119" s="17">
        <v>2075271.513813959</v>
      </c>
      <c r="K119" s="17">
        <v>0</v>
      </c>
      <c r="L119" s="17">
        <v>0</v>
      </c>
      <c r="M119" s="17">
        <v>0</v>
      </c>
      <c r="N119" s="17">
        <v>0</v>
      </c>
      <c r="O119" s="17">
        <v>0</v>
      </c>
      <c r="P119" s="17">
        <v>0</v>
      </c>
    </row>
    <row r="120" spans="1:16" x14ac:dyDescent="0.25">
      <c r="A120" s="17">
        <v>46</v>
      </c>
      <c r="B120" s="17" t="s">
        <v>5</v>
      </c>
      <c r="C120" s="17" t="s">
        <v>4</v>
      </c>
      <c r="D120" s="17" t="s">
        <v>349</v>
      </c>
      <c r="E120" s="17" t="s">
        <v>350</v>
      </c>
      <c r="F120" s="17" t="s">
        <v>383</v>
      </c>
      <c r="G120" s="17">
        <v>0</v>
      </c>
      <c r="H120" s="17">
        <v>0</v>
      </c>
      <c r="I120" s="17">
        <v>2106874.633314</v>
      </c>
      <c r="J120" s="17">
        <v>2075271.513813959</v>
      </c>
      <c r="K120" s="17">
        <v>0</v>
      </c>
      <c r="L120" s="17">
        <v>0</v>
      </c>
      <c r="M120" s="17">
        <v>0</v>
      </c>
      <c r="N120" s="17">
        <v>0</v>
      </c>
      <c r="O120" s="17">
        <v>0</v>
      </c>
      <c r="P120" s="17">
        <v>0</v>
      </c>
    </row>
    <row r="121" spans="1:16" x14ac:dyDescent="0.25">
      <c r="A121" s="17">
        <v>46</v>
      </c>
      <c r="B121" s="17" t="s">
        <v>5</v>
      </c>
      <c r="C121" s="17" t="s">
        <v>4</v>
      </c>
      <c r="D121" s="17" t="s">
        <v>351</v>
      </c>
      <c r="E121" s="17" t="s">
        <v>352</v>
      </c>
      <c r="F121" s="17" t="s">
        <v>384</v>
      </c>
      <c r="G121" s="17">
        <v>0</v>
      </c>
      <c r="H121" s="17">
        <v>0</v>
      </c>
      <c r="I121" s="17">
        <v>2106874.633314</v>
      </c>
      <c r="J121" s="17">
        <v>2075271.513813959</v>
      </c>
      <c r="K121" s="17">
        <v>0</v>
      </c>
      <c r="L121" s="17">
        <v>0</v>
      </c>
      <c r="M121" s="17">
        <v>0</v>
      </c>
      <c r="N121" s="17">
        <v>0</v>
      </c>
      <c r="O121" s="17">
        <v>0</v>
      </c>
      <c r="P121" s="17">
        <v>0</v>
      </c>
    </row>
    <row r="122" spans="1:16" x14ac:dyDescent="0.25">
      <c r="A122" s="17">
        <v>46</v>
      </c>
      <c r="B122" s="17" t="s">
        <v>5</v>
      </c>
      <c r="C122" s="17" t="s">
        <v>4</v>
      </c>
      <c r="D122" s="17" t="s">
        <v>328</v>
      </c>
      <c r="E122" s="17" t="s">
        <v>339</v>
      </c>
      <c r="F122" s="17" t="s">
        <v>377</v>
      </c>
      <c r="G122" s="17">
        <v>0</v>
      </c>
      <c r="H122" s="17">
        <v>0</v>
      </c>
      <c r="I122" s="17">
        <v>2106874.633314</v>
      </c>
      <c r="J122" s="17">
        <v>2075271.513813959</v>
      </c>
      <c r="K122" s="17">
        <v>0</v>
      </c>
      <c r="L122" s="17">
        <v>0</v>
      </c>
      <c r="M122" s="17">
        <v>0</v>
      </c>
      <c r="N122" s="17">
        <v>0</v>
      </c>
      <c r="O122" s="17">
        <v>0</v>
      </c>
      <c r="P122" s="17">
        <v>0</v>
      </c>
    </row>
    <row r="123" spans="1:16" x14ac:dyDescent="0.25">
      <c r="A123" s="17">
        <v>46</v>
      </c>
      <c r="B123" s="17" t="s">
        <v>5</v>
      </c>
      <c r="C123" s="17" t="s">
        <v>4</v>
      </c>
      <c r="D123" s="17" t="s">
        <v>340</v>
      </c>
      <c r="E123" s="17" t="s">
        <v>341</v>
      </c>
      <c r="F123" s="17" t="s">
        <v>378</v>
      </c>
      <c r="G123" s="17">
        <v>0</v>
      </c>
      <c r="H123" s="17">
        <v>0</v>
      </c>
      <c r="I123" s="17">
        <v>2106874.633314</v>
      </c>
      <c r="J123" s="17">
        <v>2075271.513813959</v>
      </c>
      <c r="K123" s="17">
        <v>0</v>
      </c>
      <c r="L123" s="17">
        <v>0</v>
      </c>
      <c r="M123" s="17">
        <v>0</v>
      </c>
      <c r="N123" s="17">
        <v>0</v>
      </c>
      <c r="O123" s="17">
        <v>0</v>
      </c>
      <c r="P123" s="17">
        <v>0</v>
      </c>
    </row>
    <row r="124" spans="1:16" x14ac:dyDescent="0.25">
      <c r="A124" s="17">
        <v>48</v>
      </c>
      <c r="B124" s="17" t="s">
        <v>88</v>
      </c>
      <c r="C124" s="17" t="s">
        <v>87</v>
      </c>
      <c r="D124" s="17" t="s">
        <v>342</v>
      </c>
      <c r="E124" s="17" t="s">
        <v>343</v>
      </c>
      <c r="F124" s="17" t="s">
        <v>379</v>
      </c>
      <c r="G124" s="17">
        <v>0</v>
      </c>
      <c r="H124" s="17">
        <v>0</v>
      </c>
      <c r="I124" s="17">
        <v>10085824.311587</v>
      </c>
      <c r="J124" s="17">
        <v>10131388.170313878</v>
      </c>
      <c r="K124" s="17">
        <v>0</v>
      </c>
      <c r="L124" s="17">
        <v>0</v>
      </c>
      <c r="M124" s="17">
        <v>0</v>
      </c>
      <c r="N124" s="17">
        <v>0</v>
      </c>
      <c r="O124" s="17">
        <v>0</v>
      </c>
      <c r="P124" s="17">
        <v>0</v>
      </c>
    </row>
    <row r="125" spans="1:16" x14ac:dyDescent="0.25">
      <c r="A125" s="17">
        <v>48</v>
      </c>
      <c r="B125" s="17" t="s">
        <v>88</v>
      </c>
      <c r="C125" s="17" t="s">
        <v>87</v>
      </c>
      <c r="D125" s="17" t="s">
        <v>327</v>
      </c>
      <c r="E125" s="17" t="s">
        <v>348</v>
      </c>
      <c r="F125" s="17" t="s">
        <v>382</v>
      </c>
      <c r="G125" s="17">
        <v>0</v>
      </c>
      <c r="H125" s="17">
        <v>0</v>
      </c>
      <c r="I125" s="17">
        <v>10085824.311587</v>
      </c>
      <c r="J125" s="17">
        <v>10131388.170313878</v>
      </c>
      <c r="K125" s="17">
        <v>0</v>
      </c>
      <c r="L125" s="17">
        <v>0</v>
      </c>
      <c r="M125" s="17">
        <v>0</v>
      </c>
      <c r="N125" s="17">
        <v>0</v>
      </c>
      <c r="O125" s="17">
        <v>0</v>
      </c>
      <c r="P125" s="17">
        <v>0</v>
      </c>
    </row>
    <row r="126" spans="1:16" x14ac:dyDescent="0.25">
      <c r="A126" s="17">
        <v>48</v>
      </c>
      <c r="B126" s="17" t="s">
        <v>88</v>
      </c>
      <c r="C126" s="17" t="s">
        <v>87</v>
      </c>
      <c r="D126" s="17" t="s">
        <v>344</v>
      </c>
      <c r="E126" s="17" t="s">
        <v>345</v>
      </c>
      <c r="F126" s="17" t="s">
        <v>380</v>
      </c>
      <c r="G126" s="17">
        <v>0</v>
      </c>
      <c r="H126" s="17">
        <v>0</v>
      </c>
      <c r="I126" s="17">
        <v>10085824.311587</v>
      </c>
      <c r="J126" s="17">
        <v>10131388.170313878</v>
      </c>
      <c r="K126" s="17">
        <v>0</v>
      </c>
      <c r="L126" s="17">
        <v>0</v>
      </c>
      <c r="M126" s="17">
        <v>0</v>
      </c>
      <c r="N126" s="17">
        <v>0</v>
      </c>
      <c r="O126" s="17">
        <v>0</v>
      </c>
      <c r="P126" s="17">
        <v>0</v>
      </c>
    </row>
    <row r="127" spans="1:16" x14ac:dyDescent="0.25">
      <c r="A127" s="17">
        <v>48</v>
      </c>
      <c r="B127" s="17" t="s">
        <v>88</v>
      </c>
      <c r="C127" s="17" t="s">
        <v>87</v>
      </c>
      <c r="D127" s="17" t="s">
        <v>365</v>
      </c>
      <c r="E127" s="17" t="s">
        <v>366</v>
      </c>
      <c r="F127" s="17" t="s">
        <v>391</v>
      </c>
      <c r="G127" s="17">
        <v>0</v>
      </c>
      <c r="H127" s="17">
        <v>0</v>
      </c>
      <c r="I127" s="17">
        <v>10085824.311587</v>
      </c>
      <c r="J127" s="17">
        <v>10131388.170313878</v>
      </c>
      <c r="K127" s="17">
        <v>0</v>
      </c>
      <c r="L127" s="17">
        <v>0</v>
      </c>
      <c r="M127" s="17">
        <v>0</v>
      </c>
      <c r="N127" s="17">
        <v>0</v>
      </c>
      <c r="O127" s="17">
        <v>0</v>
      </c>
      <c r="P127" s="17">
        <v>0</v>
      </c>
    </row>
    <row r="128" spans="1:16" x14ac:dyDescent="0.25">
      <c r="A128" s="17">
        <v>48</v>
      </c>
      <c r="B128" s="17" t="s">
        <v>88</v>
      </c>
      <c r="C128" s="17" t="s">
        <v>87</v>
      </c>
      <c r="D128" s="17" t="s">
        <v>367</v>
      </c>
      <c r="E128" s="17" t="s">
        <v>368</v>
      </c>
      <c r="F128" s="17" t="s">
        <v>392</v>
      </c>
      <c r="G128" s="17">
        <v>0</v>
      </c>
      <c r="H128" s="17">
        <v>0</v>
      </c>
      <c r="I128" s="17">
        <v>10085824.311587</v>
      </c>
      <c r="J128" s="17">
        <v>10131388.170313878</v>
      </c>
      <c r="K128" s="17">
        <v>0</v>
      </c>
      <c r="L128" s="17">
        <v>0</v>
      </c>
      <c r="M128" s="17">
        <v>0</v>
      </c>
      <c r="N128" s="17">
        <v>0</v>
      </c>
      <c r="O128" s="17">
        <v>0</v>
      </c>
      <c r="P128" s="17">
        <v>0</v>
      </c>
    </row>
    <row r="129" spans="1:16" x14ac:dyDescent="0.25">
      <c r="A129" s="17">
        <v>48</v>
      </c>
      <c r="B129" s="17" t="s">
        <v>88</v>
      </c>
      <c r="C129" s="17" t="s">
        <v>87</v>
      </c>
      <c r="D129" s="17" t="s">
        <v>353</v>
      </c>
      <c r="E129" s="17" t="s">
        <v>354</v>
      </c>
      <c r="F129" s="17" t="s">
        <v>385</v>
      </c>
      <c r="G129" s="17">
        <v>0</v>
      </c>
      <c r="H129" s="17">
        <v>0</v>
      </c>
      <c r="I129" s="17">
        <v>10085824.311587</v>
      </c>
      <c r="J129" s="17">
        <v>10131388.170313878</v>
      </c>
      <c r="K129" s="17">
        <v>0</v>
      </c>
      <c r="L129" s="17">
        <v>0</v>
      </c>
      <c r="M129" s="17">
        <v>0</v>
      </c>
      <c r="N129" s="17">
        <v>0</v>
      </c>
      <c r="O129" s="17">
        <v>0</v>
      </c>
      <c r="P129" s="17">
        <v>0</v>
      </c>
    </row>
    <row r="130" spans="1:16" x14ac:dyDescent="0.25">
      <c r="A130" s="17">
        <v>48</v>
      </c>
      <c r="B130" s="17" t="s">
        <v>88</v>
      </c>
      <c r="C130" s="17" t="s">
        <v>87</v>
      </c>
      <c r="D130" s="17" t="s">
        <v>355</v>
      </c>
      <c r="E130" s="17" t="s">
        <v>356</v>
      </c>
      <c r="F130" s="17" t="s">
        <v>386</v>
      </c>
      <c r="G130" s="17">
        <v>0</v>
      </c>
      <c r="H130" s="17">
        <v>0</v>
      </c>
      <c r="I130" s="17">
        <v>10085824.311587</v>
      </c>
      <c r="J130" s="17">
        <v>10131388.170313878</v>
      </c>
      <c r="K130" s="17">
        <v>0</v>
      </c>
      <c r="L130" s="17">
        <v>0</v>
      </c>
      <c r="M130" s="17">
        <v>0</v>
      </c>
      <c r="N130" s="17">
        <v>0</v>
      </c>
      <c r="O130" s="17">
        <v>0</v>
      </c>
      <c r="P130" s="17">
        <v>0</v>
      </c>
    </row>
    <row r="131" spans="1:16" x14ac:dyDescent="0.25">
      <c r="A131" s="17">
        <v>48</v>
      </c>
      <c r="B131" s="17" t="s">
        <v>88</v>
      </c>
      <c r="C131" s="17" t="s">
        <v>87</v>
      </c>
      <c r="D131" s="17" t="s">
        <v>328</v>
      </c>
      <c r="E131" s="17" t="s">
        <v>339</v>
      </c>
      <c r="F131" s="17" t="s">
        <v>377</v>
      </c>
      <c r="G131" s="17">
        <v>0</v>
      </c>
      <c r="H131" s="17">
        <v>0</v>
      </c>
      <c r="I131" s="17">
        <v>10085824.311587</v>
      </c>
      <c r="J131" s="17">
        <v>10131388.170313878</v>
      </c>
      <c r="K131" s="17">
        <v>0</v>
      </c>
      <c r="L131" s="17">
        <v>0</v>
      </c>
      <c r="M131" s="17">
        <v>0</v>
      </c>
      <c r="N131" s="17">
        <v>0</v>
      </c>
      <c r="O131" s="17">
        <v>0</v>
      </c>
      <c r="P131" s="17">
        <v>0</v>
      </c>
    </row>
    <row r="132" spans="1:16" x14ac:dyDescent="0.25">
      <c r="A132" s="17">
        <v>51</v>
      </c>
      <c r="B132" s="17" t="s">
        <v>74</v>
      </c>
      <c r="C132" s="17" t="s">
        <v>73</v>
      </c>
      <c r="D132" s="17" t="s">
        <v>342</v>
      </c>
      <c r="E132" s="17" t="s">
        <v>343</v>
      </c>
      <c r="F132" s="17" t="s">
        <v>379</v>
      </c>
      <c r="G132" s="17">
        <v>0</v>
      </c>
      <c r="H132" s="17">
        <v>0</v>
      </c>
      <c r="I132" s="17">
        <v>9481875.4822730012</v>
      </c>
      <c r="J132" s="17">
        <v>9619836.7705370951</v>
      </c>
      <c r="K132" s="17">
        <v>0</v>
      </c>
      <c r="L132" s="17">
        <v>0</v>
      </c>
      <c r="M132" s="17">
        <v>0</v>
      </c>
      <c r="N132" s="17">
        <v>0</v>
      </c>
      <c r="O132" s="17">
        <v>0</v>
      </c>
      <c r="P132" s="17">
        <v>0</v>
      </c>
    </row>
    <row r="133" spans="1:16" x14ac:dyDescent="0.25">
      <c r="A133" s="17">
        <v>51</v>
      </c>
      <c r="B133" s="17" t="s">
        <v>74</v>
      </c>
      <c r="C133" s="17" t="s">
        <v>73</v>
      </c>
      <c r="D133" s="17" t="s">
        <v>327</v>
      </c>
      <c r="E133" s="17" t="s">
        <v>348</v>
      </c>
      <c r="F133" s="17" t="s">
        <v>382</v>
      </c>
      <c r="G133" s="17">
        <v>0</v>
      </c>
      <c r="H133" s="17">
        <v>0</v>
      </c>
      <c r="I133" s="17">
        <v>9481875.4822730012</v>
      </c>
      <c r="J133" s="17">
        <v>9619836.7705370951</v>
      </c>
      <c r="K133" s="17">
        <v>0</v>
      </c>
      <c r="L133" s="17">
        <v>0</v>
      </c>
      <c r="M133" s="17">
        <v>0</v>
      </c>
      <c r="N133" s="17">
        <v>0</v>
      </c>
      <c r="O133" s="17">
        <v>0</v>
      </c>
      <c r="P133" s="17">
        <v>0</v>
      </c>
    </row>
    <row r="134" spans="1:16" x14ac:dyDescent="0.25">
      <c r="A134" s="17">
        <v>51</v>
      </c>
      <c r="B134" s="17" t="s">
        <v>74</v>
      </c>
      <c r="C134" s="17" t="s">
        <v>73</v>
      </c>
      <c r="D134" s="17" t="s">
        <v>371</v>
      </c>
      <c r="E134" s="17" t="s">
        <v>372</v>
      </c>
      <c r="F134" s="17" t="s">
        <v>394</v>
      </c>
      <c r="G134" s="17">
        <v>0</v>
      </c>
      <c r="H134" s="17">
        <v>0</v>
      </c>
      <c r="I134" s="17">
        <v>9481875.4822730012</v>
      </c>
      <c r="J134" s="17">
        <v>9619836.7705370951</v>
      </c>
      <c r="K134" s="17">
        <v>0</v>
      </c>
      <c r="L134" s="17">
        <v>0</v>
      </c>
      <c r="M134" s="17">
        <v>0</v>
      </c>
      <c r="N134" s="17">
        <v>0</v>
      </c>
      <c r="O134" s="17">
        <v>0</v>
      </c>
      <c r="P134" s="17">
        <v>0</v>
      </c>
    </row>
    <row r="135" spans="1:16" x14ac:dyDescent="0.25">
      <c r="A135" s="17">
        <v>51</v>
      </c>
      <c r="B135" s="17" t="s">
        <v>74</v>
      </c>
      <c r="C135" s="17" t="s">
        <v>73</v>
      </c>
      <c r="D135" s="17" t="s">
        <v>363</v>
      </c>
      <c r="E135" s="17" t="s">
        <v>364</v>
      </c>
      <c r="F135" s="17" t="s">
        <v>390</v>
      </c>
      <c r="G135" s="17">
        <v>0</v>
      </c>
      <c r="H135" s="17">
        <v>0</v>
      </c>
      <c r="I135" s="17">
        <v>9481875.4822730012</v>
      </c>
      <c r="J135" s="17">
        <v>9619836.7705370951</v>
      </c>
      <c r="K135" s="17">
        <v>0</v>
      </c>
      <c r="L135" s="17">
        <v>0</v>
      </c>
      <c r="M135" s="17">
        <v>0</v>
      </c>
      <c r="N135" s="17">
        <v>0</v>
      </c>
      <c r="O135" s="17">
        <v>0</v>
      </c>
      <c r="P135" s="17">
        <v>0</v>
      </c>
    </row>
    <row r="136" spans="1:16" x14ac:dyDescent="0.25">
      <c r="A136" s="17">
        <v>51</v>
      </c>
      <c r="B136" s="17" t="s">
        <v>74</v>
      </c>
      <c r="C136" s="17" t="s">
        <v>73</v>
      </c>
      <c r="D136" s="17" t="s">
        <v>344</v>
      </c>
      <c r="E136" s="17" t="s">
        <v>345</v>
      </c>
      <c r="F136" s="17" t="s">
        <v>380</v>
      </c>
      <c r="G136" s="17">
        <v>0</v>
      </c>
      <c r="H136" s="17">
        <v>0</v>
      </c>
      <c r="I136" s="17">
        <v>9481875.4822730012</v>
      </c>
      <c r="J136" s="17">
        <v>9619836.7705370951</v>
      </c>
      <c r="K136" s="17">
        <v>0</v>
      </c>
      <c r="L136" s="17">
        <v>0</v>
      </c>
      <c r="M136" s="17">
        <v>0</v>
      </c>
      <c r="N136" s="17">
        <v>0</v>
      </c>
      <c r="O136" s="17">
        <v>0</v>
      </c>
      <c r="P136" s="17">
        <v>0</v>
      </c>
    </row>
    <row r="137" spans="1:16" x14ac:dyDescent="0.25">
      <c r="A137" s="17">
        <v>51</v>
      </c>
      <c r="B137" s="17" t="s">
        <v>74</v>
      </c>
      <c r="C137" s="17" t="s">
        <v>73</v>
      </c>
      <c r="D137" s="17" t="s">
        <v>365</v>
      </c>
      <c r="E137" s="17" t="s">
        <v>366</v>
      </c>
      <c r="F137" s="17" t="s">
        <v>391</v>
      </c>
      <c r="G137" s="17">
        <v>0</v>
      </c>
      <c r="H137" s="17">
        <v>0</v>
      </c>
      <c r="I137" s="17">
        <v>9481875.4822730012</v>
      </c>
      <c r="J137" s="17">
        <v>9619836.7705370951</v>
      </c>
      <c r="K137" s="17">
        <v>0</v>
      </c>
      <c r="L137" s="17">
        <v>0</v>
      </c>
      <c r="M137" s="17">
        <v>0</v>
      </c>
      <c r="N137" s="17">
        <v>0</v>
      </c>
      <c r="O137" s="17">
        <v>0</v>
      </c>
      <c r="P137" s="17">
        <v>0</v>
      </c>
    </row>
    <row r="138" spans="1:16" x14ac:dyDescent="0.25">
      <c r="A138" s="17">
        <v>51</v>
      </c>
      <c r="B138" s="17" t="s">
        <v>74</v>
      </c>
      <c r="C138" s="17" t="s">
        <v>73</v>
      </c>
      <c r="D138" s="17" t="s">
        <v>349</v>
      </c>
      <c r="E138" s="17" t="s">
        <v>350</v>
      </c>
      <c r="F138" s="17" t="s">
        <v>383</v>
      </c>
      <c r="G138" s="17">
        <v>0</v>
      </c>
      <c r="H138" s="17">
        <v>0</v>
      </c>
      <c r="I138" s="17">
        <v>9481875.4822730012</v>
      </c>
      <c r="J138" s="17">
        <v>9619836.7705370951</v>
      </c>
      <c r="K138" s="17">
        <v>0</v>
      </c>
      <c r="L138" s="17">
        <v>0</v>
      </c>
      <c r="M138" s="17">
        <v>0</v>
      </c>
      <c r="N138" s="17">
        <v>0</v>
      </c>
      <c r="O138" s="17">
        <v>0</v>
      </c>
      <c r="P138" s="17">
        <v>0</v>
      </c>
    </row>
    <row r="139" spans="1:16" x14ac:dyDescent="0.25">
      <c r="A139" s="17">
        <v>51</v>
      </c>
      <c r="B139" s="17" t="s">
        <v>74</v>
      </c>
      <c r="C139" s="17" t="s">
        <v>73</v>
      </c>
      <c r="D139" s="17" t="s">
        <v>367</v>
      </c>
      <c r="E139" s="17" t="s">
        <v>368</v>
      </c>
      <c r="F139" s="17" t="s">
        <v>392</v>
      </c>
      <c r="G139" s="17">
        <v>0</v>
      </c>
      <c r="H139" s="17">
        <v>0</v>
      </c>
      <c r="I139" s="17">
        <v>9481875.4822730012</v>
      </c>
      <c r="J139" s="17">
        <v>9619836.7705370951</v>
      </c>
      <c r="K139" s="17">
        <v>0</v>
      </c>
      <c r="L139" s="17">
        <v>0</v>
      </c>
      <c r="M139" s="17">
        <v>0</v>
      </c>
      <c r="N139" s="17">
        <v>0</v>
      </c>
      <c r="O139" s="17">
        <v>0</v>
      </c>
      <c r="P139" s="17">
        <v>0</v>
      </c>
    </row>
    <row r="140" spans="1:16" x14ac:dyDescent="0.25">
      <c r="A140" s="17">
        <v>51</v>
      </c>
      <c r="B140" s="17" t="s">
        <v>74</v>
      </c>
      <c r="C140" s="17" t="s">
        <v>73</v>
      </c>
      <c r="D140" s="17" t="s">
        <v>351</v>
      </c>
      <c r="E140" s="17" t="s">
        <v>352</v>
      </c>
      <c r="F140" s="17" t="s">
        <v>384</v>
      </c>
      <c r="G140" s="17">
        <v>0</v>
      </c>
      <c r="H140" s="17">
        <v>0</v>
      </c>
      <c r="I140" s="17">
        <v>9481875.4822730012</v>
      </c>
      <c r="J140" s="17">
        <v>9619836.7705370951</v>
      </c>
      <c r="K140" s="17">
        <v>0</v>
      </c>
      <c r="L140" s="17">
        <v>0</v>
      </c>
      <c r="M140" s="17">
        <v>0</v>
      </c>
      <c r="N140" s="17">
        <v>0</v>
      </c>
      <c r="O140" s="17">
        <v>0</v>
      </c>
      <c r="P140" s="17">
        <v>0</v>
      </c>
    </row>
    <row r="141" spans="1:16" x14ac:dyDescent="0.25">
      <c r="A141" s="17">
        <v>51</v>
      </c>
      <c r="B141" s="17" t="s">
        <v>74</v>
      </c>
      <c r="C141" s="17" t="s">
        <v>73</v>
      </c>
      <c r="D141" s="17" t="s">
        <v>353</v>
      </c>
      <c r="E141" s="17" t="s">
        <v>354</v>
      </c>
      <c r="F141" s="17" t="s">
        <v>385</v>
      </c>
      <c r="G141" s="17">
        <v>0</v>
      </c>
      <c r="H141" s="17">
        <v>0</v>
      </c>
      <c r="I141" s="17">
        <v>9481875.4822730012</v>
      </c>
      <c r="J141" s="17">
        <v>9619836.7705370951</v>
      </c>
      <c r="K141" s="17">
        <v>0</v>
      </c>
      <c r="L141" s="17">
        <v>0</v>
      </c>
      <c r="M141" s="17">
        <v>0</v>
      </c>
      <c r="N141" s="17">
        <v>0</v>
      </c>
      <c r="O141" s="17">
        <v>0</v>
      </c>
      <c r="P141" s="17">
        <v>0</v>
      </c>
    </row>
    <row r="142" spans="1:16" x14ac:dyDescent="0.25">
      <c r="A142" s="17">
        <v>51</v>
      </c>
      <c r="B142" s="17" t="s">
        <v>74</v>
      </c>
      <c r="C142" s="17" t="s">
        <v>73</v>
      </c>
      <c r="D142" s="17" t="s">
        <v>355</v>
      </c>
      <c r="E142" s="17" t="s">
        <v>356</v>
      </c>
      <c r="F142" s="17" t="s">
        <v>386</v>
      </c>
      <c r="G142" s="17">
        <v>0</v>
      </c>
      <c r="H142" s="17">
        <v>0</v>
      </c>
      <c r="I142" s="17">
        <v>9481875.4822730012</v>
      </c>
      <c r="J142" s="17">
        <v>9619836.7705370951</v>
      </c>
      <c r="K142" s="17">
        <v>0</v>
      </c>
      <c r="L142" s="17">
        <v>0</v>
      </c>
      <c r="M142" s="17">
        <v>0</v>
      </c>
      <c r="N142" s="17">
        <v>0</v>
      </c>
      <c r="O142" s="17">
        <v>0</v>
      </c>
      <c r="P142" s="17">
        <v>0</v>
      </c>
    </row>
    <row r="143" spans="1:16" x14ac:dyDescent="0.25">
      <c r="A143" s="17">
        <v>51</v>
      </c>
      <c r="B143" s="17" t="s">
        <v>74</v>
      </c>
      <c r="C143" s="17" t="s">
        <v>73</v>
      </c>
      <c r="D143" s="17" t="s">
        <v>328</v>
      </c>
      <c r="E143" s="17" t="s">
        <v>339</v>
      </c>
      <c r="F143" s="17" t="s">
        <v>377</v>
      </c>
      <c r="G143" s="17">
        <v>0</v>
      </c>
      <c r="H143" s="17">
        <v>0</v>
      </c>
      <c r="I143" s="17">
        <v>9481875.4822730012</v>
      </c>
      <c r="J143" s="17">
        <v>9619836.7705370951</v>
      </c>
      <c r="K143" s="17">
        <v>0</v>
      </c>
      <c r="L143" s="17">
        <v>0</v>
      </c>
      <c r="M143" s="17">
        <v>0</v>
      </c>
      <c r="N143" s="17">
        <v>0</v>
      </c>
      <c r="O143" s="17">
        <v>0</v>
      </c>
      <c r="P143" s="17">
        <v>0</v>
      </c>
    </row>
    <row r="144" spans="1:16" x14ac:dyDescent="0.25">
      <c r="A144" s="17">
        <v>51</v>
      </c>
      <c r="B144" s="17" t="s">
        <v>74</v>
      </c>
      <c r="C144" s="17" t="s">
        <v>73</v>
      </c>
      <c r="D144" s="17" t="s">
        <v>346</v>
      </c>
      <c r="E144" s="17" t="s">
        <v>347</v>
      </c>
      <c r="F144" s="17" t="s">
        <v>381</v>
      </c>
      <c r="G144" s="17">
        <v>0</v>
      </c>
      <c r="H144" s="17">
        <v>0</v>
      </c>
      <c r="I144" s="17">
        <v>9481875.4822730012</v>
      </c>
      <c r="J144" s="17">
        <v>9619836.7705370951</v>
      </c>
      <c r="K144" s="17">
        <v>0</v>
      </c>
      <c r="L144" s="17">
        <v>0</v>
      </c>
      <c r="M144" s="17">
        <v>0</v>
      </c>
      <c r="N144" s="17">
        <v>0</v>
      </c>
      <c r="O144" s="17">
        <v>0</v>
      </c>
      <c r="P144" s="17">
        <v>0</v>
      </c>
    </row>
    <row r="145" spans="1:16" x14ac:dyDescent="0.25">
      <c r="A145" s="17">
        <v>51</v>
      </c>
      <c r="B145" s="17" t="s">
        <v>74</v>
      </c>
      <c r="C145" s="17" t="s">
        <v>73</v>
      </c>
      <c r="D145" s="17" t="s">
        <v>361</v>
      </c>
      <c r="E145" s="17" t="s">
        <v>362</v>
      </c>
      <c r="F145" s="17" t="s">
        <v>389</v>
      </c>
      <c r="G145" s="17">
        <v>0</v>
      </c>
      <c r="H145" s="17">
        <v>0</v>
      </c>
      <c r="I145" s="17">
        <v>9481875.4822730012</v>
      </c>
      <c r="J145" s="17">
        <v>9619836.7705370951</v>
      </c>
      <c r="K145" s="17">
        <v>0</v>
      </c>
      <c r="L145" s="17">
        <v>0</v>
      </c>
      <c r="M145" s="17">
        <v>0</v>
      </c>
      <c r="N145" s="17">
        <v>0</v>
      </c>
      <c r="O145" s="17">
        <v>0</v>
      </c>
      <c r="P145" s="17">
        <v>0</v>
      </c>
    </row>
    <row r="146" spans="1:16" x14ac:dyDescent="0.25">
      <c r="A146" s="17">
        <v>51</v>
      </c>
      <c r="B146" s="17" t="s">
        <v>74</v>
      </c>
      <c r="C146" s="17" t="s">
        <v>73</v>
      </c>
      <c r="D146" s="17" t="s">
        <v>359</v>
      </c>
      <c r="E146" s="17" t="s">
        <v>360</v>
      </c>
      <c r="F146" s="17" t="s">
        <v>388</v>
      </c>
      <c r="G146" s="17">
        <v>0</v>
      </c>
      <c r="H146" s="17">
        <v>0</v>
      </c>
      <c r="I146" s="17">
        <v>9481875.4822730012</v>
      </c>
      <c r="J146" s="17">
        <v>9619836.7705370951</v>
      </c>
      <c r="K146" s="17">
        <v>0</v>
      </c>
      <c r="L146" s="17">
        <v>0</v>
      </c>
      <c r="M146" s="17">
        <v>0</v>
      </c>
      <c r="N146" s="17">
        <v>0</v>
      </c>
      <c r="O146" s="17">
        <v>0</v>
      </c>
      <c r="P146" s="17">
        <v>0</v>
      </c>
    </row>
    <row r="147" spans="1:16" x14ac:dyDescent="0.25">
      <c r="A147" s="17">
        <v>54</v>
      </c>
      <c r="B147" s="17" t="s">
        <v>60</v>
      </c>
      <c r="C147" s="17" t="s">
        <v>59</v>
      </c>
      <c r="D147" s="17" t="s">
        <v>342</v>
      </c>
      <c r="E147" s="17" t="s">
        <v>343</v>
      </c>
      <c r="F147" s="17" t="s">
        <v>379</v>
      </c>
      <c r="G147" s="17">
        <v>0</v>
      </c>
      <c r="H147" s="17">
        <v>0</v>
      </c>
      <c r="I147" s="17">
        <v>1497342.3979379998</v>
      </c>
      <c r="J147" s="17">
        <v>1519128.7298202529</v>
      </c>
      <c r="K147" s="17">
        <v>0</v>
      </c>
      <c r="L147" s="17">
        <v>0</v>
      </c>
      <c r="M147" s="17">
        <v>0</v>
      </c>
      <c r="N147" s="17">
        <v>0</v>
      </c>
      <c r="O147" s="17">
        <v>0</v>
      </c>
      <c r="P147" s="17">
        <v>0</v>
      </c>
    </row>
    <row r="148" spans="1:16" x14ac:dyDescent="0.25">
      <c r="A148" s="17">
        <v>54</v>
      </c>
      <c r="B148" s="17" t="s">
        <v>60</v>
      </c>
      <c r="C148" s="17" t="s">
        <v>59</v>
      </c>
      <c r="D148" s="17" t="s">
        <v>327</v>
      </c>
      <c r="E148" s="17" t="s">
        <v>348</v>
      </c>
      <c r="F148" s="17" t="s">
        <v>382</v>
      </c>
      <c r="G148" s="17">
        <v>0</v>
      </c>
      <c r="H148" s="17">
        <v>0</v>
      </c>
      <c r="I148" s="17">
        <v>1497342.3979379998</v>
      </c>
      <c r="J148" s="17">
        <v>1519128.7298202529</v>
      </c>
      <c r="K148" s="17">
        <v>0</v>
      </c>
      <c r="L148" s="17">
        <v>0</v>
      </c>
      <c r="M148" s="17">
        <v>0</v>
      </c>
      <c r="N148" s="17">
        <v>0</v>
      </c>
      <c r="O148" s="17">
        <v>0</v>
      </c>
      <c r="P148" s="17">
        <v>0</v>
      </c>
    </row>
    <row r="149" spans="1:16" x14ac:dyDescent="0.25">
      <c r="A149" s="17">
        <v>54</v>
      </c>
      <c r="B149" s="17" t="s">
        <v>60</v>
      </c>
      <c r="C149" s="17" t="s">
        <v>59</v>
      </c>
      <c r="D149" s="17" t="s">
        <v>371</v>
      </c>
      <c r="E149" s="17" t="s">
        <v>372</v>
      </c>
      <c r="F149" s="17" t="s">
        <v>394</v>
      </c>
      <c r="G149" s="17">
        <v>0</v>
      </c>
      <c r="H149" s="17">
        <v>0</v>
      </c>
      <c r="I149" s="17">
        <v>1497342.3979379998</v>
      </c>
      <c r="J149" s="17">
        <v>1519128.7298202529</v>
      </c>
      <c r="K149" s="17">
        <v>0</v>
      </c>
      <c r="L149" s="17">
        <v>0</v>
      </c>
      <c r="M149" s="17">
        <v>0</v>
      </c>
      <c r="N149" s="17">
        <v>0</v>
      </c>
      <c r="O149" s="17">
        <v>0</v>
      </c>
      <c r="P149" s="17">
        <v>0</v>
      </c>
    </row>
    <row r="150" spans="1:16" x14ac:dyDescent="0.25">
      <c r="A150" s="17">
        <v>54</v>
      </c>
      <c r="B150" s="17" t="s">
        <v>60</v>
      </c>
      <c r="C150" s="17" t="s">
        <v>59</v>
      </c>
      <c r="D150" s="17" t="s">
        <v>344</v>
      </c>
      <c r="E150" s="17" t="s">
        <v>345</v>
      </c>
      <c r="F150" s="17" t="s">
        <v>380</v>
      </c>
      <c r="G150" s="17">
        <v>0</v>
      </c>
      <c r="H150" s="17">
        <v>0</v>
      </c>
      <c r="I150" s="17">
        <v>1497342.3979379998</v>
      </c>
      <c r="J150" s="17">
        <v>1519128.7298202529</v>
      </c>
      <c r="K150" s="17">
        <v>0</v>
      </c>
      <c r="L150" s="17">
        <v>0</v>
      </c>
      <c r="M150" s="17">
        <v>0</v>
      </c>
      <c r="N150" s="17">
        <v>0</v>
      </c>
      <c r="O150" s="17">
        <v>0</v>
      </c>
      <c r="P150" s="17">
        <v>0</v>
      </c>
    </row>
    <row r="151" spans="1:16" x14ac:dyDescent="0.25">
      <c r="A151" s="17">
        <v>54</v>
      </c>
      <c r="B151" s="17" t="s">
        <v>60</v>
      </c>
      <c r="C151" s="17" t="s">
        <v>59</v>
      </c>
      <c r="D151" s="17" t="s">
        <v>365</v>
      </c>
      <c r="E151" s="17" t="s">
        <v>366</v>
      </c>
      <c r="F151" s="17" t="s">
        <v>391</v>
      </c>
      <c r="G151" s="17">
        <v>0</v>
      </c>
      <c r="H151" s="17">
        <v>0</v>
      </c>
      <c r="I151" s="17">
        <v>1497342.3979379998</v>
      </c>
      <c r="J151" s="17">
        <v>1519128.7298202529</v>
      </c>
      <c r="K151" s="17">
        <v>0</v>
      </c>
      <c r="L151" s="17">
        <v>0</v>
      </c>
      <c r="M151" s="17">
        <v>0</v>
      </c>
      <c r="N151" s="17">
        <v>0</v>
      </c>
      <c r="O151" s="17">
        <v>0</v>
      </c>
      <c r="P151" s="17">
        <v>0</v>
      </c>
    </row>
    <row r="152" spans="1:16" x14ac:dyDescent="0.25">
      <c r="A152" s="17">
        <v>54</v>
      </c>
      <c r="B152" s="17" t="s">
        <v>60</v>
      </c>
      <c r="C152" s="17" t="s">
        <v>59</v>
      </c>
      <c r="D152" s="17" t="s">
        <v>349</v>
      </c>
      <c r="E152" s="17" t="s">
        <v>350</v>
      </c>
      <c r="F152" s="17" t="s">
        <v>383</v>
      </c>
      <c r="G152" s="17">
        <v>0</v>
      </c>
      <c r="H152" s="17">
        <v>0</v>
      </c>
      <c r="I152" s="17">
        <v>1497342.3979379998</v>
      </c>
      <c r="J152" s="17">
        <v>1519128.7298202529</v>
      </c>
      <c r="K152" s="17">
        <v>0</v>
      </c>
      <c r="L152" s="17">
        <v>0</v>
      </c>
      <c r="M152" s="17">
        <v>0</v>
      </c>
      <c r="N152" s="17">
        <v>0</v>
      </c>
      <c r="O152" s="17">
        <v>0</v>
      </c>
      <c r="P152" s="17">
        <v>0</v>
      </c>
    </row>
    <row r="153" spans="1:16" x14ac:dyDescent="0.25">
      <c r="A153" s="17">
        <v>54</v>
      </c>
      <c r="B153" s="17" t="s">
        <v>60</v>
      </c>
      <c r="C153" s="17" t="s">
        <v>59</v>
      </c>
      <c r="D153" s="17" t="s">
        <v>351</v>
      </c>
      <c r="E153" s="17" t="s">
        <v>352</v>
      </c>
      <c r="F153" s="17" t="s">
        <v>384</v>
      </c>
      <c r="G153" s="17">
        <v>0</v>
      </c>
      <c r="H153" s="17">
        <v>0</v>
      </c>
      <c r="I153" s="17">
        <v>1497342.3979379998</v>
      </c>
      <c r="J153" s="17">
        <v>1519128.7298202529</v>
      </c>
      <c r="K153" s="17">
        <v>0</v>
      </c>
      <c r="L153" s="17">
        <v>0</v>
      </c>
      <c r="M153" s="17">
        <v>0</v>
      </c>
      <c r="N153" s="17">
        <v>0</v>
      </c>
      <c r="O153" s="17">
        <v>0</v>
      </c>
      <c r="P153" s="17">
        <v>0</v>
      </c>
    </row>
    <row r="154" spans="1:16" x14ac:dyDescent="0.25">
      <c r="A154" s="17">
        <v>54</v>
      </c>
      <c r="B154" s="17" t="s">
        <v>60</v>
      </c>
      <c r="C154" s="17" t="s">
        <v>59</v>
      </c>
      <c r="D154" s="17" t="s">
        <v>353</v>
      </c>
      <c r="E154" s="17" t="s">
        <v>354</v>
      </c>
      <c r="F154" s="17" t="s">
        <v>385</v>
      </c>
      <c r="G154" s="17">
        <v>0</v>
      </c>
      <c r="H154" s="17">
        <v>0</v>
      </c>
      <c r="I154" s="17">
        <v>1497342.3979379998</v>
      </c>
      <c r="J154" s="17">
        <v>1519128.7298202529</v>
      </c>
      <c r="K154" s="17">
        <v>0</v>
      </c>
      <c r="L154" s="17">
        <v>0</v>
      </c>
      <c r="M154" s="17">
        <v>0</v>
      </c>
      <c r="N154" s="17">
        <v>0</v>
      </c>
      <c r="O154" s="17">
        <v>0</v>
      </c>
      <c r="P154" s="17">
        <v>0</v>
      </c>
    </row>
    <row r="155" spans="1:16" x14ac:dyDescent="0.25">
      <c r="A155" s="17">
        <v>54</v>
      </c>
      <c r="B155" s="17" t="s">
        <v>60</v>
      </c>
      <c r="C155" s="17" t="s">
        <v>59</v>
      </c>
      <c r="D155" s="17" t="s">
        <v>355</v>
      </c>
      <c r="E155" s="17" t="s">
        <v>356</v>
      </c>
      <c r="F155" s="17" t="s">
        <v>386</v>
      </c>
      <c r="G155" s="17">
        <v>0</v>
      </c>
      <c r="H155" s="17">
        <v>0</v>
      </c>
      <c r="I155" s="17">
        <v>1497342.3979379998</v>
      </c>
      <c r="J155" s="17">
        <v>1519128.7298202529</v>
      </c>
      <c r="K155" s="17">
        <v>0</v>
      </c>
      <c r="L155" s="17">
        <v>0</v>
      </c>
      <c r="M155" s="17">
        <v>0</v>
      </c>
      <c r="N155" s="17">
        <v>0</v>
      </c>
      <c r="O155" s="17">
        <v>0</v>
      </c>
      <c r="P155" s="17">
        <v>0</v>
      </c>
    </row>
    <row r="156" spans="1:16" x14ac:dyDescent="0.25">
      <c r="A156" s="17">
        <v>54</v>
      </c>
      <c r="B156" s="17" t="s">
        <v>60</v>
      </c>
      <c r="C156" s="17" t="s">
        <v>59</v>
      </c>
      <c r="D156" s="17" t="s">
        <v>357</v>
      </c>
      <c r="E156" s="17" t="s">
        <v>358</v>
      </c>
      <c r="F156" s="17" t="s">
        <v>387</v>
      </c>
      <c r="G156" s="17">
        <v>0</v>
      </c>
      <c r="H156" s="17">
        <v>0</v>
      </c>
      <c r="I156" s="17">
        <v>1497342.3979379998</v>
      </c>
      <c r="J156" s="17">
        <v>1519128.7298202529</v>
      </c>
      <c r="K156" s="17">
        <v>0</v>
      </c>
      <c r="L156" s="17">
        <v>0</v>
      </c>
      <c r="M156" s="17">
        <v>0</v>
      </c>
      <c r="N156" s="17">
        <v>0</v>
      </c>
      <c r="O156" s="17">
        <v>0</v>
      </c>
      <c r="P156" s="17">
        <v>0</v>
      </c>
    </row>
    <row r="157" spans="1:16" x14ac:dyDescent="0.25">
      <c r="A157" s="17">
        <v>54</v>
      </c>
      <c r="B157" s="17" t="s">
        <v>60</v>
      </c>
      <c r="C157" s="17" t="s">
        <v>59</v>
      </c>
      <c r="D157" s="17" t="s">
        <v>328</v>
      </c>
      <c r="E157" s="17" t="s">
        <v>339</v>
      </c>
      <c r="F157" s="17" t="s">
        <v>377</v>
      </c>
      <c r="G157" s="17">
        <v>0</v>
      </c>
      <c r="H157" s="17">
        <v>0</v>
      </c>
      <c r="I157" s="17">
        <v>1497342.3979379998</v>
      </c>
      <c r="J157" s="17">
        <v>1519128.7298202529</v>
      </c>
      <c r="K157" s="17">
        <v>0</v>
      </c>
      <c r="L157" s="17">
        <v>0</v>
      </c>
      <c r="M157" s="17">
        <v>0</v>
      </c>
      <c r="N157" s="17">
        <v>0</v>
      </c>
      <c r="O157" s="17">
        <v>0</v>
      </c>
      <c r="P157" s="17">
        <v>0</v>
      </c>
    </row>
    <row r="158" spans="1:16" x14ac:dyDescent="0.25">
      <c r="A158" s="17">
        <v>54</v>
      </c>
      <c r="B158" s="17" t="s">
        <v>60</v>
      </c>
      <c r="C158" s="17" t="s">
        <v>59</v>
      </c>
      <c r="D158" s="17" t="s">
        <v>346</v>
      </c>
      <c r="E158" s="17" t="s">
        <v>347</v>
      </c>
      <c r="F158" s="17" t="s">
        <v>381</v>
      </c>
      <c r="G158" s="17">
        <v>0</v>
      </c>
      <c r="H158" s="17">
        <v>0</v>
      </c>
      <c r="I158" s="17">
        <v>1497342.3979379998</v>
      </c>
      <c r="J158" s="17">
        <v>1519128.7298202529</v>
      </c>
      <c r="K158" s="17">
        <v>0</v>
      </c>
      <c r="L158" s="17">
        <v>0</v>
      </c>
      <c r="M158" s="17">
        <v>0</v>
      </c>
      <c r="N158" s="17">
        <v>0</v>
      </c>
      <c r="O158" s="17">
        <v>0</v>
      </c>
      <c r="P158" s="17">
        <v>0</v>
      </c>
    </row>
    <row r="159" spans="1:16" x14ac:dyDescent="0.25">
      <c r="A159" s="17">
        <v>54</v>
      </c>
      <c r="B159" s="17" t="s">
        <v>60</v>
      </c>
      <c r="C159" s="17" t="s">
        <v>59</v>
      </c>
      <c r="D159" s="17" t="s">
        <v>361</v>
      </c>
      <c r="E159" s="17" t="s">
        <v>362</v>
      </c>
      <c r="F159" s="17" t="s">
        <v>389</v>
      </c>
      <c r="G159" s="17">
        <v>0</v>
      </c>
      <c r="H159" s="17">
        <v>0</v>
      </c>
      <c r="I159" s="17">
        <v>1497342.3979379998</v>
      </c>
      <c r="J159" s="17">
        <v>1519128.7298202529</v>
      </c>
      <c r="K159" s="17">
        <v>0</v>
      </c>
      <c r="L159" s="17">
        <v>0</v>
      </c>
      <c r="M159" s="17">
        <v>0</v>
      </c>
      <c r="N159" s="17">
        <v>0</v>
      </c>
      <c r="O159" s="17">
        <v>0</v>
      </c>
      <c r="P159" s="17">
        <v>0</v>
      </c>
    </row>
    <row r="160" spans="1:16" x14ac:dyDescent="0.25">
      <c r="A160" s="17">
        <v>60</v>
      </c>
      <c r="B160" s="17" t="s">
        <v>56</v>
      </c>
      <c r="C160" s="17" t="s">
        <v>55</v>
      </c>
      <c r="D160" s="17" t="s">
        <v>342</v>
      </c>
      <c r="E160" s="17" t="s">
        <v>343</v>
      </c>
      <c r="F160" s="17" t="s">
        <v>379</v>
      </c>
      <c r="G160" s="17">
        <v>0</v>
      </c>
      <c r="H160" s="17">
        <v>0</v>
      </c>
      <c r="I160" s="17">
        <v>23089528.713505</v>
      </c>
      <c r="J160" s="17">
        <v>24498497.490765125</v>
      </c>
      <c r="K160" s="17">
        <v>0</v>
      </c>
      <c r="L160" s="17">
        <v>0</v>
      </c>
      <c r="M160" s="17">
        <v>0</v>
      </c>
      <c r="N160" s="17">
        <v>0</v>
      </c>
      <c r="O160" s="17">
        <v>0</v>
      </c>
      <c r="P160" s="17">
        <v>0</v>
      </c>
    </row>
    <row r="161" spans="1:16" x14ac:dyDescent="0.25">
      <c r="A161" s="17">
        <v>60</v>
      </c>
      <c r="B161" s="17" t="s">
        <v>56</v>
      </c>
      <c r="C161" s="17" t="s">
        <v>55</v>
      </c>
      <c r="D161" s="17" t="s">
        <v>327</v>
      </c>
      <c r="E161" s="17" t="s">
        <v>348</v>
      </c>
      <c r="F161" s="17" t="s">
        <v>382</v>
      </c>
      <c r="G161" s="17">
        <v>0</v>
      </c>
      <c r="H161" s="17">
        <v>0</v>
      </c>
      <c r="I161" s="17">
        <v>23089528.713505</v>
      </c>
      <c r="J161" s="17">
        <v>24498497.490765125</v>
      </c>
      <c r="K161" s="17">
        <v>0</v>
      </c>
      <c r="L161" s="17">
        <v>0</v>
      </c>
      <c r="M161" s="17">
        <v>0</v>
      </c>
      <c r="N161" s="17">
        <v>0</v>
      </c>
      <c r="O161" s="17">
        <v>0</v>
      </c>
      <c r="P161" s="17">
        <v>0</v>
      </c>
    </row>
    <row r="162" spans="1:16" x14ac:dyDescent="0.25">
      <c r="A162" s="17">
        <v>60</v>
      </c>
      <c r="B162" s="17" t="s">
        <v>56</v>
      </c>
      <c r="C162" s="17" t="s">
        <v>55</v>
      </c>
      <c r="D162" s="17" t="s">
        <v>371</v>
      </c>
      <c r="E162" s="17" t="s">
        <v>372</v>
      </c>
      <c r="F162" s="17" t="s">
        <v>394</v>
      </c>
      <c r="G162" s="17">
        <v>0</v>
      </c>
      <c r="H162" s="17">
        <v>0</v>
      </c>
      <c r="I162" s="17">
        <v>23089528.713505</v>
      </c>
      <c r="J162" s="17">
        <v>24498497.490765125</v>
      </c>
      <c r="K162" s="17">
        <v>0</v>
      </c>
      <c r="L162" s="17">
        <v>0</v>
      </c>
      <c r="M162" s="17">
        <v>0</v>
      </c>
      <c r="N162" s="17">
        <v>0</v>
      </c>
      <c r="O162" s="17">
        <v>0</v>
      </c>
      <c r="P162" s="17">
        <v>0</v>
      </c>
    </row>
    <row r="163" spans="1:16" x14ac:dyDescent="0.25">
      <c r="A163" s="17">
        <v>60</v>
      </c>
      <c r="B163" s="17" t="s">
        <v>56</v>
      </c>
      <c r="C163" s="17" t="s">
        <v>55</v>
      </c>
      <c r="D163" s="17" t="s">
        <v>344</v>
      </c>
      <c r="E163" s="17" t="s">
        <v>345</v>
      </c>
      <c r="F163" s="17" t="s">
        <v>380</v>
      </c>
      <c r="G163" s="17">
        <v>0</v>
      </c>
      <c r="H163" s="17">
        <v>0</v>
      </c>
      <c r="I163" s="17">
        <v>23089528.713505</v>
      </c>
      <c r="J163" s="17">
        <v>24498497.490765125</v>
      </c>
      <c r="K163" s="17">
        <v>0</v>
      </c>
      <c r="L163" s="17">
        <v>0</v>
      </c>
      <c r="M163" s="17">
        <v>0</v>
      </c>
      <c r="N163" s="17">
        <v>0</v>
      </c>
      <c r="O163" s="17">
        <v>0</v>
      </c>
      <c r="P163" s="17">
        <v>0</v>
      </c>
    </row>
    <row r="164" spans="1:16" x14ac:dyDescent="0.25">
      <c r="A164" s="17">
        <v>60</v>
      </c>
      <c r="B164" s="17" t="s">
        <v>56</v>
      </c>
      <c r="C164" s="17" t="s">
        <v>55</v>
      </c>
      <c r="D164" s="17" t="s">
        <v>349</v>
      </c>
      <c r="E164" s="17" t="s">
        <v>350</v>
      </c>
      <c r="F164" s="17" t="s">
        <v>383</v>
      </c>
      <c r="G164" s="17">
        <v>0</v>
      </c>
      <c r="H164" s="17">
        <v>0</v>
      </c>
      <c r="I164" s="17">
        <v>23089528.713505</v>
      </c>
      <c r="J164" s="17">
        <v>24498497.490765125</v>
      </c>
      <c r="K164" s="17">
        <v>0</v>
      </c>
      <c r="L164" s="17">
        <v>0</v>
      </c>
      <c r="M164" s="17">
        <v>0</v>
      </c>
      <c r="N164" s="17">
        <v>0</v>
      </c>
      <c r="O164" s="17">
        <v>0</v>
      </c>
      <c r="P164" s="17">
        <v>0</v>
      </c>
    </row>
    <row r="165" spans="1:16" x14ac:dyDescent="0.25">
      <c r="A165" s="17">
        <v>60</v>
      </c>
      <c r="B165" s="17" t="s">
        <v>56</v>
      </c>
      <c r="C165" s="17" t="s">
        <v>55</v>
      </c>
      <c r="D165" s="17" t="s">
        <v>351</v>
      </c>
      <c r="E165" s="17" t="s">
        <v>352</v>
      </c>
      <c r="F165" s="17" t="s">
        <v>384</v>
      </c>
      <c r="G165" s="17">
        <v>0</v>
      </c>
      <c r="H165" s="17">
        <v>0</v>
      </c>
      <c r="I165" s="17">
        <v>23089528.713505</v>
      </c>
      <c r="J165" s="17">
        <v>24498497.490765125</v>
      </c>
      <c r="K165" s="17">
        <v>0</v>
      </c>
      <c r="L165" s="17">
        <v>0</v>
      </c>
      <c r="M165" s="17">
        <v>0</v>
      </c>
      <c r="N165" s="17">
        <v>0</v>
      </c>
      <c r="O165" s="17">
        <v>0</v>
      </c>
      <c r="P165" s="17">
        <v>0</v>
      </c>
    </row>
    <row r="166" spans="1:16" x14ac:dyDescent="0.25">
      <c r="A166" s="17">
        <v>60</v>
      </c>
      <c r="B166" s="17" t="s">
        <v>56</v>
      </c>
      <c r="C166" s="17" t="s">
        <v>55</v>
      </c>
      <c r="D166" s="17" t="s">
        <v>353</v>
      </c>
      <c r="E166" s="17" t="s">
        <v>354</v>
      </c>
      <c r="F166" s="17" t="s">
        <v>385</v>
      </c>
      <c r="G166" s="17">
        <v>0</v>
      </c>
      <c r="H166" s="17">
        <v>0</v>
      </c>
      <c r="I166" s="17">
        <v>23089528.713505</v>
      </c>
      <c r="J166" s="17">
        <v>24498497.490765125</v>
      </c>
      <c r="K166" s="17">
        <v>0</v>
      </c>
      <c r="L166" s="17">
        <v>0</v>
      </c>
      <c r="M166" s="17">
        <v>0</v>
      </c>
      <c r="N166" s="17">
        <v>0</v>
      </c>
      <c r="O166" s="17">
        <v>0</v>
      </c>
      <c r="P166" s="17">
        <v>0</v>
      </c>
    </row>
    <row r="167" spans="1:16" x14ac:dyDescent="0.25">
      <c r="A167" s="17">
        <v>60</v>
      </c>
      <c r="B167" s="17" t="s">
        <v>56</v>
      </c>
      <c r="C167" s="17" t="s">
        <v>55</v>
      </c>
      <c r="D167" s="17" t="s">
        <v>355</v>
      </c>
      <c r="E167" s="17" t="s">
        <v>356</v>
      </c>
      <c r="F167" s="17" t="s">
        <v>386</v>
      </c>
      <c r="G167" s="17">
        <v>0</v>
      </c>
      <c r="H167" s="17">
        <v>0</v>
      </c>
      <c r="I167" s="17">
        <v>23089528.713505</v>
      </c>
      <c r="J167" s="17">
        <v>24498497.490765125</v>
      </c>
      <c r="K167" s="17">
        <v>0</v>
      </c>
      <c r="L167" s="17">
        <v>0</v>
      </c>
      <c r="M167" s="17">
        <v>0</v>
      </c>
      <c r="N167" s="17">
        <v>0</v>
      </c>
      <c r="O167" s="17">
        <v>0</v>
      </c>
      <c r="P167" s="17">
        <v>0</v>
      </c>
    </row>
    <row r="168" spans="1:16" x14ac:dyDescent="0.25">
      <c r="A168" s="17">
        <v>60</v>
      </c>
      <c r="B168" s="17" t="s">
        <v>56</v>
      </c>
      <c r="C168" s="17" t="s">
        <v>55</v>
      </c>
      <c r="D168" s="17" t="s">
        <v>357</v>
      </c>
      <c r="E168" s="17" t="s">
        <v>358</v>
      </c>
      <c r="F168" s="17" t="s">
        <v>387</v>
      </c>
      <c r="G168" s="17">
        <v>0</v>
      </c>
      <c r="H168" s="17">
        <v>0</v>
      </c>
      <c r="I168" s="17">
        <v>23089528.713505</v>
      </c>
      <c r="J168" s="17">
        <v>24498497.490765125</v>
      </c>
      <c r="K168" s="17">
        <v>0</v>
      </c>
      <c r="L168" s="17">
        <v>0</v>
      </c>
      <c r="M168" s="17">
        <v>0</v>
      </c>
      <c r="N168" s="17">
        <v>0</v>
      </c>
      <c r="O168" s="17">
        <v>0</v>
      </c>
      <c r="P168" s="17">
        <v>0</v>
      </c>
    </row>
    <row r="169" spans="1:16" x14ac:dyDescent="0.25">
      <c r="A169" s="17">
        <v>60</v>
      </c>
      <c r="B169" s="17" t="s">
        <v>56</v>
      </c>
      <c r="C169" s="17" t="s">
        <v>55</v>
      </c>
      <c r="D169" s="17" t="s">
        <v>328</v>
      </c>
      <c r="E169" s="17" t="s">
        <v>339</v>
      </c>
      <c r="F169" s="17" t="s">
        <v>377</v>
      </c>
      <c r="G169" s="17">
        <v>0</v>
      </c>
      <c r="H169" s="17">
        <v>0</v>
      </c>
      <c r="I169" s="17">
        <v>23089528.713505</v>
      </c>
      <c r="J169" s="17">
        <v>24498497.490765125</v>
      </c>
      <c r="K169" s="17">
        <v>0</v>
      </c>
      <c r="L169" s="17">
        <v>0</v>
      </c>
      <c r="M169" s="17">
        <v>0</v>
      </c>
      <c r="N169" s="17">
        <v>0</v>
      </c>
      <c r="O169" s="17">
        <v>0</v>
      </c>
      <c r="P169" s="17">
        <v>0</v>
      </c>
    </row>
    <row r="170" spans="1:16" x14ac:dyDescent="0.25">
      <c r="A170" s="17">
        <v>60</v>
      </c>
      <c r="B170" s="17" t="s">
        <v>56</v>
      </c>
      <c r="C170" s="17" t="s">
        <v>55</v>
      </c>
      <c r="D170" s="17" t="s">
        <v>340</v>
      </c>
      <c r="E170" s="17" t="s">
        <v>341</v>
      </c>
      <c r="F170" s="17" t="s">
        <v>378</v>
      </c>
      <c r="G170" s="17">
        <v>0</v>
      </c>
      <c r="H170" s="17">
        <v>0</v>
      </c>
      <c r="I170" s="17">
        <v>23089528.713505</v>
      </c>
      <c r="J170" s="17">
        <v>24498497.490765125</v>
      </c>
      <c r="K170" s="17">
        <v>0</v>
      </c>
      <c r="L170" s="17">
        <v>0</v>
      </c>
      <c r="M170" s="17">
        <v>0</v>
      </c>
      <c r="N170" s="17">
        <v>0</v>
      </c>
      <c r="O170" s="17">
        <v>0</v>
      </c>
      <c r="P170" s="17">
        <v>0</v>
      </c>
    </row>
    <row r="171" spans="1:16" x14ac:dyDescent="0.25">
      <c r="A171" s="17">
        <v>60</v>
      </c>
      <c r="B171" s="17" t="s">
        <v>56</v>
      </c>
      <c r="C171" s="17" t="s">
        <v>55</v>
      </c>
      <c r="D171" s="17" t="s">
        <v>346</v>
      </c>
      <c r="E171" s="17" t="s">
        <v>347</v>
      </c>
      <c r="F171" s="17" t="s">
        <v>381</v>
      </c>
      <c r="G171" s="17">
        <v>0</v>
      </c>
      <c r="H171" s="17">
        <v>0</v>
      </c>
      <c r="I171" s="17">
        <v>23089528.713505</v>
      </c>
      <c r="J171" s="17">
        <v>24498497.490765125</v>
      </c>
      <c r="K171" s="17">
        <v>0</v>
      </c>
      <c r="L171" s="17">
        <v>0</v>
      </c>
      <c r="M171" s="17">
        <v>0</v>
      </c>
      <c r="N171" s="17">
        <v>0</v>
      </c>
      <c r="O171" s="17">
        <v>0</v>
      </c>
      <c r="P171" s="17">
        <v>0</v>
      </c>
    </row>
    <row r="172" spans="1:16" x14ac:dyDescent="0.25">
      <c r="A172" s="17">
        <v>60</v>
      </c>
      <c r="B172" s="17" t="s">
        <v>56</v>
      </c>
      <c r="C172" s="17" t="s">
        <v>55</v>
      </c>
      <c r="D172" s="17" t="s">
        <v>361</v>
      </c>
      <c r="E172" s="17" t="s">
        <v>362</v>
      </c>
      <c r="F172" s="17" t="s">
        <v>389</v>
      </c>
      <c r="G172" s="17">
        <v>0</v>
      </c>
      <c r="H172" s="17">
        <v>0</v>
      </c>
      <c r="I172" s="17">
        <v>23089528.713505</v>
      </c>
      <c r="J172" s="17">
        <v>24498497.490765125</v>
      </c>
      <c r="K172" s="17">
        <v>0</v>
      </c>
      <c r="L172" s="17">
        <v>0</v>
      </c>
      <c r="M172" s="17">
        <v>0</v>
      </c>
      <c r="N172" s="17">
        <v>0</v>
      </c>
      <c r="O172" s="17">
        <v>0</v>
      </c>
      <c r="P172" s="17">
        <v>0</v>
      </c>
    </row>
    <row r="173" spans="1:16" x14ac:dyDescent="0.25">
      <c r="A173" s="17">
        <v>1</v>
      </c>
      <c r="B173" s="17" t="s">
        <v>2</v>
      </c>
      <c r="C173" s="17" t="s">
        <v>33</v>
      </c>
      <c r="D173" s="17" t="s">
        <v>342</v>
      </c>
      <c r="E173" s="17" t="s">
        <v>343</v>
      </c>
      <c r="F173" s="17" t="s">
        <v>379</v>
      </c>
      <c r="G173" s="17">
        <v>1.5062420930485011E-3</v>
      </c>
      <c r="H173" s="17">
        <v>0</v>
      </c>
      <c r="I173" s="17">
        <v>373944107.13604897</v>
      </c>
      <c r="J173" s="17">
        <v>376597650.24392301</v>
      </c>
      <c r="K173" s="17">
        <v>315420.198584823</v>
      </c>
      <c r="L173" s="17">
        <v>0</v>
      </c>
      <c r="M173" s="17">
        <v>315420.198584823</v>
      </c>
      <c r="N173" s="17">
        <v>317658.45044671022</v>
      </c>
      <c r="O173" s="17">
        <v>0</v>
      </c>
      <c r="P173" s="17">
        <v>317658.45044671022</v>
      </c>
    </row>
    <row r="174" spans="1:16" x14ac:dyDescent="0.25">
      <c r="A174" s="17">
        <v>1</v>
      </c>
      <c r="B174" s="17" t="s">
        <v>2</v>
      </c>
      <c r="C174" s="17" t="s">
        <v>33</v>
      </c>
      <c r="D174" s="17" t="s">
        <v>367</v>
      </c>
      <c r="E174" s="17" t="s">
        <v>368</v>
      </c>
      <c r="F174" s="17" t="s">
        <v>392</v>
      </c>
      <c r="G174" s="17">
        <v>2.06389969762153E-4</v>
      </c>
      <c r="H174" s="17">
        <v>0</v>
      </c>
      <c r="I174" s="17">
        <v>373944107.13604897</v>
      </c>
      <c r="J174" s="17">
        <v>376597650.24392301</v>
      </c>
      <c r="K174" s="17">
        <v>43219.855260144897</v>
      </c>
      <c r="L174" s="17">
        <v>0</v>
      </c>
      <c r="M174" s="17">
        <v>43219.855260144897</v>
      </c>
      <c r="N174" s="17">
        <v>43526.547481951042</v>
      </c>
      <c r="O174" s="17">
        <v>0</v>
      </c>
      <c r="P174" s="17">
        <v>43526.547481951042</v>
      </c>
    </row>
    <row r="175" spans="1:16" x14ac:dyDescent="0.25">
      <c r="A175" s="17">
        <v>1</v>
      </c>
      <c r="B175" s="17" t="s">
        <v>2</v>
      </c>
      <c r="C175" s="17" t="s">
        <v>33</v>
      </c>
      <c r="D175" s="17" t="s">
        <v>353</v>
      </c>
      <c r="E175" s="17" t="s">
        <v>354</v>
      </c>
      <c r="F175" s="17" t="s">
        <v>385</v>
      </c>
      <c r="G175" s="17">
        <v>5.5164558615972701E-4</v>
      </c>
      <c r="H175" s="17">
        <v>0</v>
      </c>
      <c r="I175" s="17">
        <v>373944107.13604897</v>
      </c>
      <c r="J175" s="17">
        <v>376597650.24392301</v>
      </c>
      <c r="K175" s="17">
        <v>115519.38505634322</v>
      </c>
      <c r="L175" s="17">
        <v>0</v>
      </c>
      <c r="M175" s="17">
        <v>115519.38505634322</v>
      </c>
      <c r="N175" s="17">
        <v>116339.12164850345</v>
      </c>
      <c r="O175" s="17">
        <v>0</v>
      </c>
      <c r="P175" s="17">
        <v>116339.12164850345</v>
      </c>
    </row>
    <row r="176" spans="1:16" x14ac:dyDescent="0.25">
      <c r="A176" s="17">
        <v>1</v>
      </c>
      <c r="B176" s="17" t="s">
        <v>2</v>
      </c>
      <c r="C176" s="17" t="s">
        <v>33</v>
      </c>
      <c r="D176" s="17" t="s">
        <v>355</v>
      </c>
      <c r="E176" s="17" t="s">
        <v>356</v>
      </c>
      <c r="F176" s="17" t="s">
        <v>386</v>
      </c>
      <c r="G176" s="17">
        <v>7.3248204954803496E-4</v>
      </c>
      <c r="H176" s="17">
        <v>0</v>
      </c>
      <c r="I176" s="17">
        <v>373944107.13604897</v>
      </c>
      <c r="J176" s="17">
        <v>376597650.24392301</v>
      </c>
      <c r="K176" s="17">
        <v>153388.11376639694</v>
      </c>
      <c r="L176" s="17">
        <v>0</v>
      </c>
      <c r="M176" s="17">
        <v>153388.11376639694</v>
      </c>
      <c r="N176" s="17">
        <v>154476.57047515994</v>
      </c>
      <c r="O176" s="17">
        <v>0</v>
      </c>
      <c r="P176" s="17">
        <v>154476.57047515994</v>
      </c>
    </row>
    <row r="177" spans="1:16" x14ac:dyDescent="0.25">
      <c r="A177" s="17">
        <v>1</v>
      </c>
      <c r="B177" s="17" t="s">
        <v>2</v>
      </c>
      <c r="C177" s="17" t="s">
        <v>33</v>
      </c>
      <c r="D177" s="17" t="s">
        <v>340</v>
      </c>
      <c r="E177" s="17" t="s">
        <v>341</v>
      </c>
      <c r="F177" s="17" t="s">
        <v>378</v>
      </c>
      <c r="G177" s="17">
        <v>7.2843518739582993E-5</v>
      </c>
      <c r="H177" s="17">
        <v>0</v>
      </c>
      <c r="I177" s="17">
        <v>373944107.13604897</v>
      </c>
      <c r="J177" s="17">
        <v>376597650.24392301</v>
      </c>
      <c r="K177" s="17">
        <v>15254.06656240399</v>
      </c>
      <c r="L177" s="17">
        <v>0</v>
      </c>
      <c r="M177" s="17">
        <v>15254.06656240399</v>
      </c>
      <c r="N177" s="17">
        <v>15362.31087598263</v>
      </c>
      <c r="O177" s="17">
        <v>0</v>
      </c>
      <c r="P177" s="17">
        <v>15362.31087598263</v>
      </c>
    </row>
    <row r="178" spans="1:16" x14ac:dyDescent="0.25">
      <c r="A178" s="17">
        <v>1</v>
      </c>
      <c r="B178" s="17" t="s">
        <v>2</v>
      </c>
      <c r="C178" s="17" t="s">
        <v>33</v>
      </c>
      <c r="D178" s="17" t="s">
        <v>361</v>
      </c>
      <c r="E178" s="17" t="s">
        <v>362</v>
      </c>
      <c r="F178" s="17" t="s">
        <v>389</v>
      </c>
      <c r="G178" s="17">
        <v>3.5045826238044099E-4</v>
      </c>
      <c r="H178" s="17">
        <v>0</v>
      </c>
      <c r="I178" s="17">
        <v>373944107.13604897</v>
      </c>
      <c r="J178" s="17">
        <v>376597650.24392301</v>
      </c>
      <c r="K178" s="17">
        <v>73389.009128010905</v>
      </c>
      <c r="L178" s="17">
        <v>0</v>
      </c>
      <c r="M178" s="17">
        <v>73389.009128010905</v>
      </c>
      <c r="N178" s="17">
        <v>73909.784547783696</v>
      </c>
      <c r="O178" s="17">
        <v>0</v>
      </c>
      <c r="P178" s="17">
        <v>73909.784547783696</v>
      </c>
    </row>
    <row r="179" spans="1:16" x14ac:dyDescent="0.25">
      <c r="A179" s="17">
        <v>3</v>
      </c>
      <c r="B179" s="17" t="s">
        <v>29</v>
      </c>
      <c r="C179" s="17" t="s">
        <v>28</v>
      </c>
      <c r="D179" s="17" t="s">
        <v>342</v>
      </c>
      <c r="E179" s="17" t="s">
        <v>343</v>
      </c>
      <c r="F179" s="17" t="s">
        <v>379</v>
      </c>
      <c r="G179" s="17">
        <v>1.02261687658718E-4</v>
      </c>
      <c r="H179" s="17">
        <v>0</v>
      </c>
      <c r="I179" s="17">
        <v>17868882.074174002</v>
      </c>
      <c r="J179" s="17">
        <v>17600848.843060352</v>
      </c>
      <c r="K179" s="17">
        <v>1023.2891409886023</v>
      </c>
      <c r="L179" s="17">
        <v>0</v>
      </c>
      <c r="M179" s="17">
        <v>1023.2891409886023</v>
      </c>
      <c r="N179" s="17">
        <v>1007.9398038737137</v>
      </c>
      <c r="O179" s="17">
        <v>0</v>
      </c>
      <c r="P179" s="17">
        <v>1007.9398038737137</v>
      </c>
    </row>
    <row r="180" spans="1:16" x14ac:dyDescent="0.25">
      <c r="A180" s="17">
        <v>3</v>
      </c>
      <c r="B180" s="17" t="s">
        <v>29</v>
      </c>
      <c r="C180" s="17" t="s">
        <v>28</v>
      </c>
      <c r="D180" s="17" t="s">
        <v>344</v>
      </c>
      <c r="E180" s="17" t="s">
        <v>345</v>
      </c>
      <c r="F180" s="17" t="s">
        <v>380</v>
      </c>
      <c r="G180" s="17">
        <v>4.6754725342150558E-3</v>
      </c>
      <c r="H180" s="17">
        <v>0</v>
      </c>
      <c r="I180" s="17">
        <v>17868882.074174002</v>
      </c>
      <c r="J180" s="17">
        <v>17600848.843060352</v>
      </c>
      <c r="K180" s="17">
        <v>46785.461718759849</v>
      </c>
      <c r="L180" s="17">
        <v>0</v>
      </c>
      <c r="M180" s="17">
        <v>46785.461718759849</v>
      </c>
      <c r="N180" s="17">
        <v>46083.67979297573</v>
      </c>
      <c r="O180" s="17">
        <v>0</v>
      </c>
      <c r="P180" s="17">
        <v>46083.67979297573</v>
      </c>
    </row>
    <row r="181" spans="1:16" x14ac:dyDescent="0.25">
      <c r="A181" s="17">
        <v>3</v>
      </c>
      <c r="B181" s="17" t="s">
        <v>29</v>
      </c>
      <c r="C181" s="17" t="s">
        <v>28</v>
      </c>
      <c r="D181" s="17" t="s">
        <v>349</v>
      </c>
      <c r="E181" s="17" t="s">
        <v>350</v>
      </c>
      <c r="F181" s="17" t="s">
        <v>383</v>
      </c>
      <c r="G181" s="17">
        <v>4.3518029303654714E-3</v>
      </c>
      <c r="H181" s="17">
        <v>0</v>
      </c>
      <c r="I181" s="17">
        <v>17868882.074174002</v>
      </c>
      <c r="J181" s="17">
        <v>17600848.843060352</v>
      </c>
      <c r="K181" s="17">
        <v>43546.637888737459</v>
      </c>
      <c r="L181" s="17">
        <v>0</v>
      </c>
      <c r="M181" s="17">
        <v>43546.637888737459</v>
      </c>
      <c r="N181" s="17">
        <v>42893.43832040386</v>
      </c>
      <c r="O181" s="17">
        <v>0</v>
      </c>
      <c r="P181" s="17">
        <v>42893.43832040386</v>
      </c>
    </row>
    <row r="182" spans="1:16" x14ac:dyDescent="0.25">
      <c r="A182" s="17">
        <v>3</v>
      </c>
      <c r="B182" s="17" t="s">
        <v>29</v>
      </c>
      <c r="C182" s="17" t="s">
        <v>28</v>
      </c>
      <c r="D182" s="17" t="s">
        <v>357</v>
      </c>
      <c r="E182" s="17" t="s">
        <v>358</v>
      </c>
      <c r="F182" s="17" t="s">
        <v>387</v>
      </c>
      <c r="G182" s="17">
        <v>7.1583181361103E-4</v>
      </c>
      <c r="H182" s="17">
        <v>0</v>
      </c>
      <c r="I182" s="17">
        <v>17868882.074174002</v>
      </c>
      <c r="J182" s="17">
        <v>17600848.843060352</v>
      </c>
      <c r="K182" s="17">
        <v>7163.0239869202551</v>
      </c>
      <c r="L182" s="17">
        <v>0</v>
      </c>
      <c r="M182" s="17">
        <v>7163.0239869202551</v>
      </c>
      <c r="N182" s="17">
        <v>7055.5786271160341</v>
      </c>
      <c r="O182" s="17">
        <v>0</v>
      </c>
      <c r="P182" s="17">
        <v>7055.5786271160341</v>
      </c>
    </row>
    <row r="183" spans="1:16" x14ac:dyDescent="0.25">
      <c r="A183" s="17">
        <v>3</v>
      </c>
      <c r="B183" s="17" t="s">
        <v>29</v>
      </c>
      <c r="C183" s="17" t="s">
        <v>28</v>
      </c>
      <c r="D183" s="17" t="s">
        <v>346</v>
      </c>
      <c r="E183" s="17" t="s">
        <v>347</v>
      </c>
      <c r="F183" s="17" t="s">
        <v>381</v>
      </c>
      <c r="G183" s="17">
        <v>1.22145904703469E-4</v>
      </c>
      <c r="H183" s="17">
        <v>0</v>
      </c>
      <c r="I183" s="17">
        <v>17868882.074174002</v>
      </c>
      <c r="J183" s="17">
        <v>17600848.843060352</v>
      </c>
      <c r="K183" s="17">
        <v>1222.2620295141667</v>
      </c>
      <c r="L183" s="17">
        <v>0</v>
      </c>
      <c r="M183" s="17">
        <v>1222.2620295141667</v>
      </c>
      <c r="N183" s="17">
        <v>1203.928099071383</v>
      </c>
      <c r="O183" s="17">
        <v>0</v>
      </c>
      <c r="P183" s="17">
        <v>1203.928099071383</v>
      </c>
    </row>
    <row r="184" spans="1:16" x14ac:dyDescent="0.25">
      <c r="A184" s="17">
        <v>3</v>
      </c>
      <c r="B184" s="17" t="s">
        <v>29</v>
      </c>
      <c r="C184" s="17" t="s">
        <v>28</v>
      </c>
      <c r="D184" s="17" t="s">
        <v>359</v>
      </c>
      <c r="E184" s="17" t="s">
        <v>360</v>
      </c>
      <c r="F184" s="17" t="s">
        <v>388</v>
      </c>
      <c r="G184" s="17">
        <v>9.3171759866832564E-3</v>
      </c>
      <c r="H184" s="17">
        <v>0</v>
      </c>
      <c r="I184" s="17">
        <v>17868882.074174002</v>
      </c>
      <c r="J184" s="17">
        <v>17600848.843060352</v>
      </c>
      <c r="K184" s="17">
        <v>93233.01062340659</v>
      </c>
      <c r="L184" s="17">
        <v>0</v>
      </c>
      <c r="M184" s="17">
        <v>93233.01062340659</v>
      </c>
      <c r="N184" s="17">
        <v>91834.51546405007</v>
      </c>
      <c r="O184" s="17">
        <v>0</v>
      </c>
      <c r="P184" s="17">
        <v>91834.51546405007</v>
      </c>
    </row>
    <row r="185" spans="1:16" x14ac:dyDescent="0.25">
      <c r="A185" s="17">
        <v>4</v>
      </c>
      <c r="B185" s="17" t="s">
        <v>199</v>
      </c>
      <c r="C185" s="17" t="s">
        <v>198</v>
      </c>
      <c r="D185" s="17" t="s">
        <v>327</v>
      </c>
      <c r="E185" s="17" t="s">
        <v>348</v>
      </c>
      <c r="F185" s="17" t="s">
        <v>382</v>
      </c>
      <c r="G185" s="17">
        <v>4.445300957152952E-2</v>
      </c>
      <c r="H185" s="17">
        <v>0</v>
      </c>
      <c r="I185" s="17">
        <v>2229690.5577020003</v>
      </c>
      <c r="J185" s="17">
        <v>2196245.1993354084</v>
      </c>
      <c r="K185" s="17">
        <v>13876.303798430641</v>
      </c>
      <c r="L185" s="17">
        <v>0</v>
      </c>
      <c r="M185" s="17">
        <v>13876.303798430641</v>
      </c>
      <c r="N185" s="17">
        <v>13668.159241447574</v>
      </c>
      <c r="O185" s="17">
        <v>0</v>
      </c>
      <c r="P185" s="17">
        <v>13668.159241447574</v>
      </c>
    </row>
    <row r="186" spans="1:16" x14ac:dyDescent="0.25">
      <c r="A186" s="17">
        <v>4</v>
      </c>
      <c r="B186" s="17" t="s">
        <v>199</v>
      </c>
      <c r="C186" s="17" t="s">
        <v>198</v>
      </c>
      <c r="D186" s="17" t="s">
        <v>363</v>
      </c>
      <c r="E186" s="17" t="s">
        <v>364</v>
      </c>
      <c r="F186" s="17" t="s">
        <v>390</v>
      </c>
      <c r="G186" s="17">
        <v>1.5417228753131619E-3</v>
      </c>
      <c r="H186" s="17">
        <v>0</v>
      </c>
      <c r="I186" s="17">
        <v>2229690.5577020003</v>
      </c>
      <c r="J186" s="17">
        <v>2196245.1993354084</v>
      </c>
      <c r="K186" s="17">
        <v>481.25909127505093</v>
      </c>
      <c r="L186" s="17">
        <v>0</v>
      </c>
      <c r="M186" s="17">
        <v>481.25909127505093</v>
      </c>
      <c r="N186" s="17">
        <v>474.04020490569599</v>
      </c>
      <c r="O186" s="17">
        <v>0</v>
      </c>
      <c r="P186" s="17">
        <v>474.04020490569599</v>
      </c>
    </row>
    <row r="187" spans="1:16" x14ac:dyDescent="0.25">
      <c r="A187" s="17">
        <v>4</v>
      </c>
      <c r="B187" s="17" t="s">
        <v>199</v>
      </c>
      <c r="C187" s="17" t="s">
        <v>198</v>
      </c>
      <c r="D187" s="17" t="s">
        <v>349</v>
      </c>
      <c r="E187" s="17" t="s">
        <v>350</v>
      </c>
      <c r="F187" s="17" t="s">
        <v>383</v>
      </c>
      <c r="G187" s="17">
        <v>2.3125843129697429E-3</v>
      </c>
      <c r="H187" s="17">
        <v>0</v>
      </c>
      <c r="I187" s="17">
        <v>2229690.5577020003</v>
      </c>
      <c r="J187" s="17">
        <v>2196245.1993354084</v>
      </c>
      <c r="K187" s="17">
        <v>721.88863691257643</v>
      </c>
      <c r="L187" s="17">
        <v>0</v>
      </c>
      <c r="M187" s="17">
        <v>721.88863691257643</v>
      </c>
      <c r="N187" s="17">
        <v>711.06030735854404</v>
      </c>
      <c r="O187" s="17">
        <v>0</v>
      </c>
      <c r="P187" s="17">
        <v>711.06030735854404</v>
      </c>
    </row>
    <row r="188" spans="1:16" x14ac:dyDescent="0.25">
      <c r="A188" s="17">
        <v>4</v>
      </c>
      <c r="B188" s="17" t="s">
        <v>199</v>
      </c>
      <c r="C188" s="17" t="s">
        <v>198</v>
      </c>
      <c r="D188" s="17" t="s">
        <v>351</v>
      </c>
      <c r="E188" s="17" t="s">
        <v>352</v>
      </c>
      <c r="F188" s="17" t="s">
        <v>384</v>
      </c>
      <c r="G188" s="17">
        <v>1.2847690627609601E-4</v>
      </c>
      <c r="H188" s="17">
        <v>0</v>
      </c>
      <c r="I188" s="17">
        <v>2229690.5577020003</v>
      </c>
      <c r="J188" s="17">
        <v>2196245.1993354084</v>
      </c>
      <c r="K188" s="17">
        <v>40.104924272920655</v>
      </c>
      <c r="L188" s="17">
        <v>0</v>
      </c>
      <c r="M188" s="17">
        <v>40.104924272920655</v>
      </c>
      <c r="N188" s="17">
        <v>39.503350408807748</v>
      </c>
      <c r="O188" s="17">
        <v>0</v>
      </c>
      <c r="P188" s="17">
        <v>39.503350408807748</v>
      </c>
    </row>
    <row r="189" spans="1:16" x14ac:dyDescent="0.25">
      <c r="A189" s="17">
        <v>4</v>
      </c>
      <c r="B189" s="17" t="s">
        <v>199</v>
      </c>
      <c r="C189" s="17" t="s">
        <v>198</v>
      </c>
      <c r="D189" s="17" t="s">
        <v>353</v>
      </c>
      <c r="E189" s="17" t="s">
        <v>354</v>
      </c>
      <c r="F189" s="17" t="s">
        <v>385</v>
      </c>
      <c r="G189" s="17">
        <v>1.0278152502087739E-3</v>
      </c>
      <c r="H189" s="17">
        <v>0</v>
      </c>
      <c r="I189" s="17">
        <v>2229690.5577020003</v>
      </c>
      <c r="J189" s="17">
        <v>2196245.1993354084</v>
      </c>
      <c r="K189" s="17">
        <v>320.83939418336706</v>
      </c>
      <c r="L189" s="17">
        <v>0</v>
      </c>
      <c r="M189" s="17">
        <v>320.83939418336706</v>
      </c>
      <c r="N189" s="17">
        <v>316.0268032704638</v>
      </c>
      <c r="O189" s="17">
        <v>0</v>
      </c>
      <c r="P189" s="17">
        <v>316.0268032704638</v>
      </c>
    </row>
    <row r="190" spans="1:16" x14ac:dyDescent="0.25">
      <c r="A190" s="17">
        <v>4</v>
      </c>
      <c r="B190" s="17" t="s">
        <v>199</v>
      </c>
      <c r="C190" s="17" t="s">
        <v>198</v>
      </c>
      <c r="D190" s="17" t="s">
        <v>355</v>
      </c>
      <c r="E190" s="17" t="s">
        <v>356</v>
      </c>
      <c r="F190" s="17" t="s">
        <v>386</v>
      </c>
      <c r="G190" s="17">
        <v>2.8264919380741309E-3</v>
      </c>
      <c r="H190" s="17">
        <v>0</v>
      </c>
      <c r="I190" s="17">
        <v>2229690.5577020003</v>
      </c>
      <c r="J190" s="17">
        <v>2196245.1993354084</v>
      </c>
      <c r="K190" s="17">
        <v>882.30833400426036</v>
      </c>
      <c r="L190" s="17">
        <v>0</v>
      </c>
      <c r="M190" s="17">
        <v>882.30833400426036</v>
      </c>
      <c r="N190" s="17">
        <v>869.07370899377622</v>
      </c>
      <c r="O190" s="17">
        <v>0</v>
      </c>
      <c r="P190" s="17">
        <v>869.07370899377622</v>
      </c>
    </row>
    <row r="191" spans="1:16" x14ac:dyDescent="0.25">
      <c r="A191" s="17">
        <v>4</v>
      </c>
      <c r="B191" s="17" t="s">
        <v>199</v>
      </c>
      <c r="C191" s="17" t="s">
        <v>198</v>
      </c>
      <c r="D191" s="17" t="s">
        <v>357</v>
      </c>
      <c r="E191" s="17" t="s">
        <v>358</v>
      </c>
      <c r="F191" s="17" t="s">
        <v>387</v>
      </c>
      <c r="G191" s="17">
        <v>1.5417228753131619E-3</v>
      </c>
      <c r="H191" s="17">
        <v>0</v>
      </c>
      <c r="I191" s="17">
        <v>2229690.5577020003</v>
      </c>
      <c r="J191" s="17">
        <v>2196245.1993354084</v>
      </c>
      <c r="K191" s="17">
        <v>481.25909127505093</v>
      </c>
      <c r="L191" s="17">
        <v>0</v>
      </c>
      <c r="M191" s="17">
        <v>481.25909127505093</v>
      </c>
      <c r="N191" s="17">
        <v>474.04020490569599</v>
      </c>
      <c r="O191" s="17">
        <v>0</v>
      </c>
      <c r="P191" s="17">
        <v>474.04020490569599</v>
      </c>
    </row>
    <row r="192" spans="1:16" x14ac:dyDescent="0.25">
      <c r="A192" s="17">
        <v>4</v>
      </c>
      <c r="B192" s="17" t="s">
        <v>199</v>
      </c>
      <c r="C192" s="17" t="s">
        <v>198</v>
      </c>
      <c r="D192" s="17" t="s">
        <v>359</v>
      </c>
      <c r="E192" s="17" t="s">
        <v>360</v>
      </c>
      <c r="F192" s="17" t="s">
        <v>388</v>
      </c>
      <c r="G192" s="17">
        <v>4.8821224384916814E-3</v>
      </c>
      <c r="H192" s="17">
        <v>0</v>
      </c>
      <c r="I192" s="17">
        <v>2229690.5577020003</v>
      </c>
      <c r="J192" s="17">
        <v>2196245.1993354084</v>
      </c>
      <c r="K192" s="17">
        <v>1523.9871223709952</v>
      </c>
      <c r="L192" s="17">
        <v>0</v>
      </c>
      <c r="M192" s="17">
        <v>1523.9871223709952</v>
      </c>
      <c r="N192" s="17">
        <v>1501.1273155347046</v>
      </c>
      <c r="O192" s="17">
        <v>0</v>
      </c>
      <c r="P192" s="17">
        <v>1501.1273155347046</v>
      </c>
    </row>
    <row r="193" spans="1:16" x14ac:dyDescent="0.25">
      <c r="A193" s="17">
        <v>5</v>
      </c>
      <c r="B193" s="17" t="s">
        <v>25</v>
      </c>
      <c r="C193" s="17" t="s">
        <v>24</v>
      </c>
      <c r="D193" s="17" t="s">
        <v>371</v>
      </c>
      <c r="E193" s="17" t="s">
        <v>372</v>
      </c>
      <c r="F193" s="17" t="s">
        <v>394</v>
      </c>
      <c r="G193" s="17">
        <v>4.2252955737285471E-2</v>
      </c>
      <c r="H193" s="17">
        <v>0</v>
      </c>
      <c r="I193" s="17">
        <v>2175980.052346</v>
      </c>
      <c r="J193" s="17">
        <v>2143340.351558276</v>
      </c>
      <c r="K193" s="17">
        <v>51487.289748715324</v>
      </c>
      <c r="L193" s="17">
        <v>0</v>
      </c>
      <c r="M193" s="17">
        <v>51487.289748715324</v>
      </c>
      <c r="N193" s="17">
        <v>50714.980402424633</v>
      </c>
      <c r="O193" s="17">
        <v>0</v>
      </c>
      <c r="P193" s="17">
        <v>50714.980402424633</v>
      </c>
    </row>
    <row r="194" spans="1:16" x14ac:dyDescent="0.25">
      <c r="A194" s="17">
        <v>5</v>
      </c>
      <c r="B194" s="17" t="s">
        <v>25</v>
      </c>
      <c r="C194" s="17" t="s">
        <v>24</v>
      </c>
      <c r="D194" s="17" t="s">
        <v>363</v>
      </c>
      <c r="E194" s="17" t="s">
        <v>364</v>
      </c>
      <c r="F194" s="17" t="s">
        <v>390</v>
      </c>
      <c r="G194" s="17">
        <v>3.7516497879942702E-4</v>
      </c>
      <c r="H194" s="17">
        <v>0</v>
      </c>
      <c r="I194" s="17">
        <v>2175980.052346</v>
      </c>
      <c r="J194" s="17">
        <v>2143340.351558276</v>
      </c>
      <c r="K194" s="17">
        <v>457.15684571556341</v>
      </c>
      <c r="L194" s="17">
        <v>0</v>
      </c>
      <c r="M194" s="17">
        <v>457.15684571556341</v>
      </c>
      <c r="N194" s="17">
        <v>450.29949302929754</v>
      </c>
      <c r="O194" s="17">
        <v>0</v>
      </c>
      <c r="P194" s="17">
        <v>450.29949302929754</v>
      </c>
    </row>
    <row r="195" spans="1:16" x14ac:dyDescent="0.25">
      <c r="A195" s="17">
        <v>5</v>
      </c>
      <c r="B195" s="17" t="s">
        <v>25</v>
      </c>
      <c r="C195" s="17" t="s">
        <v>24</v>
      </c>
      <c r="D195" s="17" t="s">
        <v>344</v>
      </c>
      <c r="E195" s="17" t="s">
        <v>345</v>
      </c>
      <c r="F195" s="17" t="s">
        <v>380</v>
      </c>
      <c r="G195" s="17">
        <v>3.1889023197951291E-3</v>
      </c>
      <c r="H195" s="17">
        <v>0</v>
      </c>
      <c r="I195" s="17">
        <v>2175980.052346</v>
      </c>
      <c r="J195" s="17">
        <v>2143340.351558276</v>
      </c>
      <c r="K195" s="17">
        <v>3885.8331885822877</v>
      </c>
      <c r="L195" s="17">
        <v>0</v>
      </c>
      <c r="M195" s="17">
        <v>3885.8331885822877</v>
      </c>
      <c r="N195" s="17">
        <v>3827.5456907490284</v>
      </c>
      <c r="O195" s="17">
        <v>0</v>
      </c>
      <c r="P195" s="17">
        <v>3827.5456907490284</v>
      </c>
    </row>
    <row r="196" spans="1:16" x14ac:dyDescent="0.25">
      <c r="A196" s="17">
        <v>5</v>
      </c>
      <c r="B196" s="17" t="s">
        <v>25</v>
      </c>
      <c r="C196" s="17" t="s">
        <v>24</v>
      </c>
      <c r="D196" s="17" t="s">
        <v>365</v>
      </c>
      <c r="E196" s="17" t="s">
        <v>366</v>
      </c>
      <c r="F196" s="17" t="s">
        <v>391</v>
      </c>
      <c r="G196" s="17">
        <v>7.6158490696283691E-3</v>
      </c>
      <c r="H196" s="17">
        <v>0</v>
      </c>
      <c r="I196" s="17">
        <v>2175980.052346</v>
      </c>
      <c r="J196" s="17">
        <v>2143340.351558276</v>
      </c>
      <c r="K196" s="17">
        <v>9280.2839680259367</v>
      </c>
      <c r="L196" s="17">
        <v>0</v>
      </c>
      <c r="M196" s="17">
        <v>9280.2839680259367</v>
      </c>
      <c r="N196" s="17">
        <v>9141.0797084947408</v>
      </c>
      <c r="O196" s="17">
        <v>0</v>
      </c>
      <c r="P196" s="17">
        <v>9141.0797084947408</v>
      </c>
    </row>
    <row r="197" spans="1:16" x14ac:dyDescent="0.25">
      <c r="A197" s="17">
        <v>5</v>
      </c>
      <c r="B197" s="17" t="s">
        <v>25</v>
      </c>
      <c r="C197" s="17" t="s">
        <v>24</v>
      </c>
      <c r="D197" s="17" t="s">
        <v>349</v>
      </c>
      <c r="E197" s="17" t="s">
        <v>350</v>
      </c>
      <c r="F197" s="17" t="s">
        <v>383</v>
      </c>
      <c r="G197" s="17">
        <v>5.6274746819913999E-4</v>
      </c>
      <c r="H197" s="17">
        <v>0</v>
      </c>
      <c r="I197" s="17">
        <v>2175980.052346</v>
      </c>
      <c r="J197" s="17">
        <v>2143340.351558276</v>
      </c>
      <c r="K197" s="17">
        <v>685.73526857334434</v>
      </c>
      <c r="L197" s="17">
        <v>0</v>
      </c>
      <c r="M197" s="17">
        <v>685.73526857334434</v>
      </c>
      <c r="N197" s="17">
        <v>675.44923954394562</v>
      </c>
      <c r="O197" s="17">
        <v>0</v>
      </c>
      <c r="P197" s="17">
        <v>675.44923954394562</v>
      </c>
    </row>
    <row r="198" spans="1:16" x14ac:dyDescent="0.25">
      <c r="A198" s="17">
        <v>5</v>
      </c>
      <c r="B198" s="17" t="s">
        <v>25</v>
      </c>
      <c r="C198" s="17" t="s">
        <v>24</v>
      </c>
      <c r="D198" s="17" t="s">
        <v>367</v>
      </c>
      <c r="E198" s="17" t="s">
        <v>368</v>
      </c>
      <c r="F198" s="17" t="s">
        <v>392</v>
      </c>
      <c r="G198" s="17">
        <v>5.6274746819913999E-4</v>
      </c>
      <c r="H198" s="17">
        <v>0</v>
      </c>
      <c r="I198" s="17">
        <v>2175980.052346</v>
      </c>
      <c r="J198" s="17">
        <v>2143340.351558276</v>
      </c>
      <c r="K198" s="17">
        <v>685.73526857334434</v>
      </c>
      <c r="L198" s="17">
        <v>0</v>
      </c>
      <c r="M198" s="17">
        <v>685.73526857334434</v>
      </c>
      <c r="N198" s="17">
        <v>675.44923954394562</v>
      </c>
      <c r="O198" s="17">
        <v>0</v>
      </c>
      <c r="P198" s="17">
        <v>675.44923954394562</v>
      </c>
    </row>
    <row r="199" spans="1:16" x14ac:dyDescent="0.25">
      <c r="A199" s="17">
        <v>5</v>
      </c>
      <c r="B199" s="17" t="s">
        <v>25</v>
      </c>
      <c r="C199" s="17" t="s">
        <v>24</v>
      </c>
      <c r="D199" s="17" t="s">
        <v>351</v>
      </c>
      <c r="E199" s="17" t="s">
        <v>352</v>
      </c>
      <c r="F199" s="17" t="s">
        <v>384</v>
      </c>
      <c r="G199" s="17">
        <v>5.6274746819914047E-3</v>
      </c>
      <c r="H199" s="17">
        <v>0</v>
      </c>
      <c r="I199" s="17">
        <v>2175980.052346</v>
      </c>
      <c r="J199" s="17">
        <v>2143340.351558276</v>
      </c>
      <c r="K199" s="17">
        <v>6857.3526857334509</v>
      </c>
      <c r="L199" s="17">
        <v>0</v>
      </c>
      <c r="M199" s="17">
        <v>6857.3526857334509</v>
      </c>
      <c r="N199" s="17">
        <v>6754.4923954394635</v>
      </c>
      <c r="O199" s="17">
        <v>0</v>
      </c>
      <c r="P199" s="17">
        <v>6754.4923954394635</v>
      </c>
    </row>
    <row r="200" spans="1:16" x14ac:dyDescent="0.25">
      <c r="A200" s="17">
        <v>5</v>
      </c>
      <c r="B200" s="17" t="s">
        <v>25</v>
      </c>
      <c r="C200" s="17" t="s">
        <v>24</v>
      </c>
      <c r="D200" s="17" t="s">
        <v>353</v>
      </c>
      <c r="E200" s="17" t="s">
        <v>354</v>
      </c>
      <c r="F200" s="17" t="s">
        <v>385</v>
      </c>
      <c r="G200" s="17">
        <v>3.0009446654166161E-3</v>
      </c>
      <c r="H200" s="17">
        <v>0</v>
      </c>
      <c r="I200" s="17">
        <v>2175980.052346</v>
      </c>
      <c r="J200" s="17">
        <v>2143340.351558276</v>
      </c>
      <c r="K200" s="17">
        <v>3656.7976088787909</v>
      </c>
      <c r="L200" s="17">
        <v>0</v>
      </c>
      <c r="M200" s="17">
        <v>3656.7976088787909</v>
      </c>
      <c r="N200" s="17">
        <v>3601.9456447413504</v>
      </c>
      <c r="O200" s="17">
        <v>0</v>
      </c>
      <c r="P200" s="17">
        <v>3601.9456447413504</v>
      </c>
    </row>
    <row r="201" spans="1:16" x14ac:dyDescent="0.25">
      <c r="A201" s="17">
        <v>5</v>
      </c>
      <c r="B201" s="17" t="s">
        <v>25</v>
      </c>
      <c r="C201" s="17" t="s">
        <v>24</v>
      </c>
      <c r="D201" s="17" t="s">
        <v>355</v>
      </c>
      <c r="E201" s="17" t="s">
        <v>356</v>
      </c>
      <c r="F201" s="17" t="s">
        <v>386</v>
      </c>
      <c r="G201" s="17">
        <v>4.5019797455931243E-3</v>
      </c>
      <c r="H201" s="17">
        <v>0</v>
      </c>
      <c r="I201" s="17">
        <v>2175980.052346</v>
      </c>
      <c r="J201" s="17">
        <v>2143340.351558276</v>
      </c>
      <c r="K201" s="17">
        <v>5485.8821485867602</v>
      </c>
      <c r="L201" s="17">
        <v>0</v>
      </c>
      <c r="M201" s="17">
        <v>5485.8821485867602</v>
      </c>
      <c r="N201" s="17">
        <v>5403.5939163515704</v>
      </c>
      <c r="O201" s="17">
        <v>0</v>
      </c>
      <c r="P201" s="17">
        <v>5403.5939163515704</v>
      </c>
    </row>
    <row r="202" spans="1:16" x14ac:dyDescent="0.25">
      <c r="A202" s="17">
        <v>5</v>
      </c>
      <c r="B202" s="17" t="s">
        <v>25</v>
      </c>
      <c r="C202" s="17" t="s">
        <v>24</v>
      </c>
      <c r="D202" s="17" t="s">
        <v>346</v>
      </c>
      <c r="E202" s="17" t="s">
        <v>347</v>
      </c>
      <c r="F202" s="17" t="s">
        <v>381</v>
      </c>
      <c r="G202" s="17">
        <v>1.1254949363982811E-3</v>
      </c>
      <c r="H202" s="17">
        <v>0</v>
      </c>
      <c r="I202" s="17">
        <v>2175980.052346</v>
      </c>
      <c r="J202" s="17">
        <v>2143340.351558276</v>
      </c>
      <c r="K202" s="17">
        <v>1371.47053714669</v>
      </c>
      <c r="L202" s="17">
        <v>0</v>
      </c>
      <c r="M202" s="17">
        <v>1371.47053714669</v>
      </c>
      <c r="N202" s="17">
        <v>1350.8984790878926</v>
      </c>
      <c r="O202" s="17">
        <v>0</v>
      </c>
      <c r="P202" s="17">
        <v>1350.8984790878926</v>
      </c>
    </row>
    <row r="203" spans="1:16" x14ac:dyDescent="0.25">
      <c r="A203" s="17">
        <v>5</v>
      </c>
      <c r="B203" s="17" t="s">
        <v>25</v>
      </c>
      <c r="C203" s="17" t="s">
        <v>24</v>
      </c>
      <c r="D203" s="17" t="s">
        <v>361</v>
      </c>
      <c r="E203" s="17" t="s">
        <v>362</v>
      </c>
      <c r="F203" s="17" t="s">
        <v>389</v>
      </c>
      <c r="G203" s="17">
        <v>5.6274746819913999E-4</v>
      </c>
      <c r="H203" s="17">
        <v>0</v>
      </c>
      <c r="I203" s="17">
        <v>2175980.052346</v>
      </c>
      <c r="J203" s="17">
        <v>2143340.351558276</v>
      </c>
      <c r="K203" s="17">
        <v>685.73526857334434</v>
      </c>
      <c r="L203" s="17">
        <v>0</v>
      </c>
      <c r="M203" s="17">
        <v>685.73526857334434</v>
      </c>
      <c r="N203" s="17">
        <v>675.44923954394562</v>
      </c>
      <c r="O203" s="17">
        <v>0</v>
      </c>
      <c r="P203" s="17">
        <v>675.44923954394562</v>
      </c>
    </row>
    <row r="204" spans="1:16" x14ac:dyDescent="0.25">
      <c r="A204" s="17">
        <v>5</v>
      </c>
      <c r="B204" s="17" t="s">
        <v>25</v>
      </c>
      <c r="C204" s="17" t="s">
        <v>24</v>
      </c>
      <c r="D204" s="17" t="s">
        <v>359</v>
      </c>
      <c r="E204" s="17" t="s">
        <v>360</v>
      </c>
      <c r="F204" s="17" t="s">
        <v>388</v>
      </c>
      <c r="G204" s="17">
        <v>2.4001179518693343E-2</v>
      </c>
      <c r="H204" s="17">
        <v>0</v>
      </c>
      <c r="I204" s="17">
        <v>2175980.052346</v>
      </c>
      <c r="J204" s="17">
        <v>2143340.351558276</v>
      </c>
      <c r="K204" s="17">
        <v>29246.609204653167</v>
      </c>
      <c r="L204" s="17">
        <v>0</v>
      </c>
      <c r="M204" s="17">
        <v>29246.609204653167</v>
      </c>
      <c r="N204" s="17">
        <v>28807.91006654931</v>
      </c>
      <c r="O204" s="17">
        <v>0</v>
      </c>
      <c r="P204" s="17">
        <v>28807.91006654931</v>
      </c>
    </row>
    <row r="205" spans="1:16" x14ac:dyDescent="0.25">
      <c r="A205" s="17">
        <v>7</v>
      </c>
      <c r="B205" s="17" t="s">
        <v>18</v>
      </c>
      <c r="C205" s="17" t="s">
        <v>17</v>
      </c>
      <c r="D205" s="17" t="s">
        <v>342</v>
      </c>
      <c r="E205" s="17" t="s">
        <v>343</v>
      </c>
      <c r="F205" s="17" t="s">
        <v>379</v>
      </c>
      <c r="G205" s="17">
        <v>2.3640122320296901E-4</v>
      </c>
      <c r="H205" s="17">
        <v>0</v>
      </c>
      <c r="I205" s="17">
        <v>12564896.817282001</v>
      </c>
      <c r="J205" s="17">
        <v>12747716.065976659</v>
      </c>
      <c r="K205" s="17">
        <v>1663.3999071337519</v>
      </c>
      <c r="L205" s="17">
        <v>0</v>
      </c>
      <c r="M205" s="17">
        <v>1663.3999071337519</v>
      </c>
      <c r="N205" s="17">
        <v>1687.6023757829723</v>
      </c>
      <c r="O205" s="17">
        <v>0</v>
      </c>
      <c r="P205" s="17">
        <v>1687.6023757829723</v>
      </c>
    </row>
    <row r="206" spans="1:16" x14ac:dyDescent="0.25">
      <c r="A206" s="17">
        <v>7</v>
      </c>
      <c r="B206" s="17" t="s">
        <v>18</v>
      </c>
      <c r="C206" s="17" t="s">
        <v>17</v>
      </c>
      <c r="D206" s="17" t="s">
        <v>363</v>
      </c>
      <c r="E206" s="17" t="s">
        <v>364</v>
      </c>
      <c r="F206" s="17" t="s">
        <v>390</v>
      </c>
      <c r="G206" s="17">
        <v>2.6792138629669841E-3</v>
      </c>
      <c r="H206" s="17">
        <v>0</v>
      </c>
      <c r="I206" s="17">
        <v>12564896.817282001</v>
      </c>
      <c r="J206" s="17">
        <v>12747716.065976659</v>
      </c>
      <c r="K206" s="17">
        <v>18851.865614182534</v>
      </c>
      <c r="L206" s="17">
        <v>0</v>
      </c>
      <c r="M206" s="17">
        <v>18851.865614182534</v>
      </c>
      <c r="N206" s="17">
        <v>19126.160258873701</v>
      </c>
      <c r="O206" s="17">
        <v>0</v>
      </c>
      <c r="P206" s="17">
        <v>19126.160258873701</v>
      </c>
    </row>
    <row r="207" spans="1:16" x14ac:dyDescent="0.25">
      <c r="A207" s="17">
        <v>7</v>
      </c>
      <c r="B207" s="17" t="s">
        <v>18</v>
      </c>
      <c r="C207" s="17" t="s">
        <v>17</v>
      </c>
      <c r="D207" s="17" t="s">
        <v>351</v>
      </c>
      <c r="E207" s="17" t="s">
        <v>352</v>
      </c>
      <c r="F207" s="17" t="s">
        <v>384</v>
      </c>
      <c r="G207" s="17">
        <v>2.8893482835918448E-3</v>
      </c>
      <c r="H207" s="17">
        <v>0</v>
      </c>
      <c r="I207" s="17">
        <v>12564896.817282001</v>
      </c>
      <c r="J207" s="17">
        <v>12747716.065976659</v>
      </c>
      <c r="K207" s="17">
        <v>20330.443309412534</v>
      </c>
      <c r="L207" s="17">
        <v>0</v>
      </c>
      <c r="M207" s="17">
        <v>20330.443309412534</v>
      </c>
      <c r="N207" s="17">
        <v>20626.251259569672</v>
      </c>
      <c r="O207" s="17">
        <v>0</v>
      </c>
      <c r="P207" s="17">
        <v>20626.251259569672</v>
      </c>
    </row>
    <row r="208" spans="1:16" x14ac:dyDescent="0.25">
      <c r="A208" s="17">
        <v>7</v>
      </c>
      <c r="B208" s="17" t="s">
        <v>18</v>
      </c>
      <c r="C208" s="17" t="s">
        <v>17</v>
      </c>
      <c r="D208" s="17" t="s">
        <v>353</v>
      </c>
      <c r="E208" s="17" t="s">
        <v>354</v>
      </c>
      <c r="F208" s="17" t="s">
        <v>385</v>
      </c>
      <c r="G208" s="17">
        <v>2.560934450957765E-3</v>
      </c>
      <c r="H208" s="17">
        <v>0</v>
      </c>
      <c r="I208" s="17">
        <v>12564896.817282001</v>
      </c>
      <c r="J208" s="17">
        <v>12747716.065976659</v>
      </c>
      <c r="K208" s="17">
        <v>18019.611193979948</v>
      </c>
      <c r="L208" s="17">
        <v>0</v>
      </c>
      <c r="M208" s="17">
        <v>18019.611193979948</v>
      </c>
      <c r="N208" s="17">
        <v>18281.796536856953</v>
      </c>
      <c r="O208" s="17">
        <v>0</v>
      </c>
      <c r="P208" s="17">
        <v>18281.796536856953</v>
      </c>
    </row>
    <row r="209" spans="1:16" x14ac:dyDescent="0.25">
      <c r="A209" s="17">
        <v>7</v>
      </c>
      <c r="B209" s="17" t="s">
        <v>18</v>
      </c>
      <c r="C209" s="17" t="s">
        <v>17</v>
      </c>
      <c r="D209" s="17" t="s">
        <v>357</v>
      </c>
      <c r="E209" s="17" t="s">
        <v>358</v>
      </c>
      <c r="F209" s="17" t="s">
        <v>387</v>
      </c>
      <c r="G209" s="17">
        <v>1.2611742589852619E-3</v>
      </c>
      <c r="H209" s="17">
        <v>0</v>
      </c>
      <c r="I209" s="17">
        <v>12564896.817282001</v>
      </c>
      <c r="J209" s="17">
        <v>12747716.065976659</v>
      </c>
      <c r="K209" s="17">
        <v>8874.0536823466646</v>
      </c>
      <c r="L209" s="17">
        <v>0</v>
      </c>
      <c r="M209" s="17">
        <v>8874.0536823466646</v>
      </c>
      <c r="N209" s="17">
        <v>9003.1711634270723</v>
      </c>
      <c r="O209" s="17">
        <v>0</v>
      </c>
      <c r="P209" s="17">
        <v>9003.1711634270723</v>
      </c>
    </row>
    <row r="210" spans="1:16" x14ac:dyDescent="0.25">
      <c r="A210" s="17">
        <v>7</v>
      </c>
      <c r="B210" s="17" t="s">
        <v>18</v>
      </c>
      <c r="C210" s="17" t="s">
        <v>17</v>
      </c>
      <c r="D210" s="17" t="s">
        <v>328</v>
      </c>
      <c r="E210" s="17" t="s">
        <v>339</v>
      </c>
      <c r="F210" s="17" t="s">
        <v>377</v>
      </c>
      <c r="G210" s="17">
        <v>2.6266802578106999E-5</v>
      </c>
      <c r="H210" s="17">
        <v>0</v>
      </c>
      <c r="I210" s="17">
        <v>12564896.817282001</v>
      </c>
      <c r="J210" s="17">
        <v>12747716.065976659</v>
      </c>
      <c r="K210" s="17">
        <v>184.82221190374551</v>
      </c>
      <c r="L210" s="17">
        <v>0</v>
      </c>
      <c r="M210" s="17">
        <v>184.82221190374551</v>
      </c>
      <c r="N210" s="17">
        <v>187.51137508699216</v>
      </c>
      <c r="O210" s="17">
        <v>0</v>
      </c>
      <c r="P210" s="17">
        <v>187.51137508699216</v>
      </c>
    </row>
    <row r="211" spans="1:16" x14ac:dyDescent="0.25">
      <c r="A211" s="17">
        <v>8</v>
      </c>
      <c r="B211" s="17" t="s">
        <v>191</v>
      </c>
      <c r="C211" s="17" t="s">
        <v>190</v>
      </c>
      <c r="D211" s="17" t="s">
        <v>371</v>
      </c>
      <c r="E211" s="17" t="s">
        <v>372</v>
      </c>
      <c r="F211" s="17" t="s">
        <v>394</v>
      </c>
      <c r="G211" s="17">
        <v>4.9856184084372E-2</v>
      </c>
      <c r="H211" s="17">
        <v>0</v>
      </c>
      <c r="I211" s="17">
        <v>251023.70129299999</v>
      </c>
      <c r="J211" s="17">
        <v>254676.09614455473</v>
      </c>
      <c r="K211" s="17">
        <v>1752.1117405685904</v>
      </c>
      <c r="L211" s="17">
        <v>0</v>
      </c>
      <c r="M211" s="17">
        <v>1752.1117405685904</v>
      </c>
      <c r="N211" s="17">
        <v>1777.6049663781</v>
      </c>
      <c r="O211" s="17">
        <v>0</v>
      </c>
      <c r="P211" s="17">
        <v>1777.6049663781</v>
      </c>
    </row>
    <row r="212" spans="1:16" x14ac:dyDescent="0.25">
      <c r="A212" s="17">
        <v>8</v>
      </c>
      <c r="B212" s="17" t="s">
        <v>191</v>
      </c>
      <c r="C212" s="17" t="s">
        <v>190</v>
      </c>
      <c r="D212" s="17" t="s">
        <v>363</v>
      </c>
      <c r="E212" s="17" t="s">
        <v>364</v>
      </c>
      <c r="F212" s="17" t="s">
        <v>390</v>
      </c>
      <c r="G212" s="17">
        <v>3.8350910834132309E-3</v>
      </c>
      <c r="H212" s="17">
        <v>0</v>
      </c>
      <c r="I212" s="17">
        <v>251023.70129299999</v>
      </c>
      <c r="J212" s="17">
        <v>254676.09614455473</v>
      </c>
      <c r="K212" s="17">
        <v>134.77782619758386</v>
      </c>
      <c r="L212" s="17">
        <v>0</v>
      </c>
      <c r="M212" s="17">
        <v>134.77782619758386</v>
      </c>
      <c r="N212" s="17">
        <v>136.73884356754616</v>
      </c>
      <c r="O212" s="17">
        <v>0</v>
      </c>
      <c r="P212" s="17">
        <v>136.73884356754616</v>
      </c>
    </row>
    <row r="213" spans="1:16" x14ac:dyDescent="0.25">
      <c r="A213" s="17">
        <v>8</v>
      </c>
      <c r="B213" s="17" t="s">
        <v>191</v>
      </c>
      <c r="C213" s="17" t="s">
        <v>190</v>
      </c>
      <c r="D213" s="17" t="s">
        <v>365</v>
      </c>
      <c r="E213" s="17" t="s">
        <v>366</v>
      </c>
      <c r="F213" s="17" t="s">
        <v>391</v>
      </c>
      <c r="G213" s="17">
        <v>0.17353787152444872</v>
      </c>
      <c r="H213" s="17">
        <v>0</v>
      </c>
      <c r="I213" s="17">
        <v>251023.70129299999</v>
      </c>
      <c r="J213" s="17">
        <v>254676.09614455473</v>
      </c>
      <c r="K213" s="17">
        <v>6098.6966354406713</v>
      </c>
      <c r="L213" s="17">
        <v>0</v>
      </c>
      <c r="M213" s="17">
        <v>6098.6966354406713</v>
      </c>
      <c r="N213" s="17">
        <v>6187.4326714314639</v>
      </c>
      <c r="O213" s="17">
        <v>0</v>
      </c>
      <c r="P213" s="17">
        <v>6187.4326714314639</v>
      </c>
    </row>
    <row r="214" spans="1:16" x14ac:dyDescent="0.25">
      <c r="A214" s="17">
        <v>8</v>
      </c>
      <c r="B214" s="17" t="s">
        <v>191</v>
      </c>
      <c r="C214" s="17" t="s">
        <v>190</v>
      </c>
      <c r="D214" s="17" t="s">
        <v>369</v>
      </c>
      <c r="E214" s="17" t="s">
        <v>370</v>
      </c>
      <c r="F214" s="17" t="s">
        <v>393</v>
      </c>
      <c r="G214" s="17">
        <v>9.0124640460210931E-2</v>
      </c>
      <c r="H214" s="17">
        <v>0</v>
      </c>
      <c r="I214" s="17">
        <v>251023.70129299999</v>
      </c>
      <c r="J214" s="17">
        <v>254676.09614455473</v>
      </c>
      <c r="K214" s="17">
        <v>3167.2789156432214</v>
      </c>
      <c r="L214" s="17">
        <v>0</v>
      </c>
      <c r="M214" s="17">
        <v>3167.2789156432214</v>
      </c>
      <c r="N214" s="17">
        <v>3213.3628238373349</v>
      </c>
      <c r="O214" s="17">
        <v>0</v>
      </c>
      <c r="P214" s="17">
        <v>3213.3628238373349</v>
      </c>
    </row>
    <row r="215" spans="1:16" x14ac:dyDescent="0.25">
      <c r="A215" s="17">
        <v>8</v>
      </c>
      <c r="B215" s="17" t="s">
        <v>191</v>
      </c>
      <c r="C215" s="17" t="s">
        <v>190</v>
      </c>
      <c r="D215" s="17" t="s">
        <v>361</v>
      </c>
      <c r="E215" s="17" t="s">
        <v>362</v>
      </c>
      <c r="F215" s="17" t="s">
        <v>389</v>
      </c>
      <c r="G215" s="17">
        <v>1.1505273250239692E-2</v>
      </c>
      <c r="H215" s="17">
        <v>0</v>
      </c>
      <c r="I215" s="17">
        <v>251023.70129299999</v>
      </c>
      <c r="J215" s="17">
        <v>254676.09614455473</v>
      </c>
      <c r="K215" s="17">
        <v>404.33347859275159</v>
      </c>
      <c r="L215" s="17">
        <v>0</v>
      </c>
      <c r="M215" s="17">
        <v>404.33347859275159</v>
      </c>
      <c r="N215" s="17">
        <v>410.21653070263841</v>
      </c>
      <c r="O215" s="17">
        <v>0</v>
      </c>
      <c r="P215" s="17">
        <v>410.21653070263841</v>
      </c>
    </row>
    <row r="216" spans="1:16" x14ac:dyDescent="0.25">
      <c r="A216" s="17">
        <v>10</v>
      </c>
      <c r="B216" s="17" t="s">
        <v>181</v>
      </c>
      <c r="C216" s="17" t="s">
        <v>180</v>
      </c>
      <c r="D216" s="17" t="s">
        <v>327</v>
      </c>
      <c r="E216" s="17" t="s">
        <v>348</v>
      </c>
      <c r="F216" s="17" t="s">
        <v>382</v>
      </c>
      <c r="G216" s="17">
        <v>6.1588996099363504E-4</v>
      </c>
      <c r="H216" s="17">
        <v>0</v>
      </c>
      <c r="I216" s="17">
        <v>6916249.8198650004</v>
      </c>
      <c r="J216" s="17">
        <v>7016881.2547384184</v>
      </c>
      <c r="K216" s="17">
        <v>2385.4033457961787</v>
      </c>
      <c r="L216" s="17">
        <v>0</v>
      </c>
      <c r="M216" s="17">
        <v>2385.4033457961787</v>
      </c>
      <c r="N216" s="17">
        <v>2420.1109644755757</v>
      </c>
      <c r="O216" s="17">
        <v>0</v>
      </c>
      <c r="P216" s="17">
        <v>2420.1109644755757</v>
      </c>
    </row>
    <row r="217" spans="1:16" x14ac:dyDescent="0.25">
      <c r="A217" s="17">
        <v>10</v>
      </c>
      <c r="B217" s="17" t="s">
        <v>181</v>
      </c>
      <c r="C217" s="17" t="s">
        <v>180</v>
      </c>
      <c r="D217" s="17" t="s">
        <v>363</v>
      </c>
      <c r="E217" s="17" t="s">
        <v>364</v>
      </c>
      <c r="F217" s="17" t="s">
        <v>390</v>
      </c>
      <c r="G217" s="17">
        <v>1.2317799219872709E-3</v>
      </c>
      <c r="H217" s="17">
        <v>0</v>
      </c>
      <c r="I217" s="17">
        <v>6916249.8198650004</v>
      </c>
      <c r="J217" s="17">
        <v>7016881.2547384184</v>
      </c>
      <c r="K217" s="17">
        <v>4770.8066915923609</v>
      </c>
      <c r="L217" s="17">
        <v>0</v>
      </c>
      <c r="M217" s="17">
        <v>4770.8066915923609</v>
      </c>
      <c r="N217" s="17">
        <v>4840.221928951154</v>
      </c>
      <c r="O217" s="17">
        <v>0</v>
      </c>
      <c r="P217" s="17">
        <v>4840.221928951154</v>
      </c>
    </row>
    <row r="218" spans="1:16" x14ac:dyDescent="0.25">
      <c r="A218" s="17">
        <v>10</v>
      </c>
      <c r="B218" s="17" t="s">
        <v>181</v>
      </c>
      <c r="C218" s="17" t="s">
        <v>180</v>
      </c>
      <c r="D218" s="17" t="s">
        <v>365</v>
      </c>
      <c r="E218" s="17" t="s">
        <v>366</v>
      </c>
      <c r="F218" s="17" t="s">
        <v>391</v>
      </c>
      <c r="G218" s="17">
        <v>7.1853828782590798E-4</v>
      </c>
      <c r="H218" s="17">
        <v>0</v>
      </c>
      <c r="I218" s="17">
        <v>6916249.8198650004</v>
      </c>
      <c r="J218" s="17">
        <v>7016881.2547384184</v>
      </c>
      <c r="K218" s="17">
        <v>2782.9705700955437</v>
      </c>
      <c r="L218" s="17">
        <v>0</v>
      </c>
      <c r="M218" s="17">
        <v>2782.9705700955437</v>
      </c>
      <c r="N218" s="17">
        <v>2823.4627918881733</v>
      </c>
      <c r="O218" s="17">
        <v>0</v>
      </c>
      <c r="P218" s="17">
        <v>2823.4627918881733</v>
      </c>
    </row>
    <row r="219" spans="1:16" x14ac:dyDescent="0.25">
      <c r="A219" s="17">
        <v>10</v>
      </c>
      <c r="B219" s="17" t="s">
        <v>181</v>
      </c>
      <c r="C219" s="17" t="s">
        <v>180</v>
      </c>
      <c r="D219" s="17" t="s">
        <v>349</v>
      </c>
      <c r="E219" s="17" t="s">
        <v>350</v>
      </c>
      <c r="F219" s="17" t="s">
        <v>383</v>
      </c>
      <c r="G219" s="17">
        <v>3.8493122562102229E-3</v>
      </c>
      <c r="H219" s="17">
        <v>0</v>
      </c>
      <c r="I219" s="17">
        <v>6916249.8198650004</v>
      </c>
      <c r="J219" s="17">
        <v>7016881.2547384184</v>
      </c>
      <c r="K219" s="17">
        <v>14908.770911226131</v>
      </c>
      <c r="L219" s="17">
        <v>0</v>
      </c>
      <c r="M219" s="17">
        <v>14908.770911226131</v>
      </c>
      <c r="N219" s="17">
        <v>15125.693527972362</v>
      </c>
      <c r="O219" s="17">
        <v>0</v>
      </c>
      <c r="P219" s="17">
        <v>15125.693527972362</v>
      </c>
    </row>
    <row r="220" spans="1:16" x14ac:dyDescent="0.25">
      <c r="A220" s="17">
        <v>10</v>
      </c>
      <c r="B220" s="17" t="s">
        <v>181</v>
      </c>
      <c r="C220" s="17" t="s">
        <v>180</v>
      </c>
      <c r="D220" s="17" t="s">
        <v>367</v>
      </c>
      <c r="E220" s="17" t="s">
        <v>368</v>
      </c>
      <c r="F220" s="17" t="s">
        <v>392</v>
      </c>
      <c r="G220" s="17">
        <v>2.3609115171422698E-3</v>
      </c>
      <c r="H220" s="17">
        <v>0</v>
      </c>
      <c r="I220" s="17">
        <v>6916249.8198650004</v>
      </c>
      <c r="J220" s="17">
        <v>7016881.2547384184</v>
      </c>
      <c r="K220" s="17">
        <v>9144.0461588853595</v>
      </c>
      <c r="L220" s="17">
        <v>0</v>
      </c>
      <c r="M220" s="17">
        <v>9144.0461588853595</v>
      </c>
      <c r="N220" s="17">
        <v>9277.0920304897154</v>
      </c>
      <c r="O220" s="17">
        <v>0</v>
      </c>
      <c r="P220" s="17">
        <v>9277.0920304897154</v>
      </c>
    </row>
    <row r="221" spans="1:16" x14ac:dyDescent="0.25">
      <c r="A221" s="17">
        <v>10</v>
      </c>
      <c r="B221" s="17" t="s">
        <v>181</v>
      </c>
      <c r="C221" s="17" t="s">
        <v>180</v>
      </c>
      <c r="D221" s="17" t="s">
        <v>351</v>
      </c>
      <c r="E221" s="17" t="s">
        <v>352</v>
      </c>
      <c r="F221" s="17" t="s">
        <v>384</v>
      </c>
      <c r="G221" s="17">
        <v>2.4122356805584061E-3</v>
      </c>
      <c r="H221" s="17">
        <v>0</v>
      </c>
      <c r="I221" s="17">
        <v>6916249.8198650004</v>
      </c>
      <c r="J221" s="17">
        <v>7016881.2547384184</v>
      </c>
      <c r="K221" s="17">
        <v>9342.8297710350398</v>
      </c>
      <c r="L221" s="17">
        <v>0</v>
      </c>
      <c r="M221" s="17">
        <v>9342.8297710350398</v>
      </c>
      <c r="N221" s="17">
        <v>9478.7679441960117</v>
      </c>
      <c r="O221" s="17">
        <v>0</v>
      </c>
      <c r="P221" s="17">
        <v>9478.7679441960117</v>
      </c>
    </row>
    <row r="222" spans="1:16" x14ac:dyDescent="0.25">
      <c r="A222" s="17">
        <v>10</v>
      </c>
      <c r="B222" s="17" t="s">
        <v>181</v>
      </c>
      <c r="C222" s="17" t="s">
        <v>180</v>
      </c>
      <c r="D222" s="17" t="s">
        <v>355</v>
      </c>
      <c r="E222" s="17" t="s">
        <v>356</v>
      </c>
      <c r="F222" s="17" t="s">
        <v>386</v>
      </c>
      <c r="G222" s="17">
        <v>1.1547936768630671E-2</v>
      </c>
      <c r="H222" s="17">
        <v>0</v>
      </c>
      <c r="I222" s="17">
        <v>6916249.8198650004</v>
      </c>
      <c r="J222" s="17">
        <v>7016881.2547384184</v>
      </c>
      <c r="K222" s="17">
        <v>44726.312733678402</v>
      </c>
      <c r="L222" s="17">
        <v>0</v>
      </c>
      <c r="M222" s="17">
        <v>44726.312733678402</v>
      </c>
      <c r="N222" s="17">
        <v>45377.080583917093</v>
      </c>
      <c r="O222" s="17">
        <v>0</v>
      </c>
      <c r="P222" s="17">
        <v>45377.080583917093</v>
      </c>
    </row>
    <row r="223" spans="1:16" x14ac:dyDescent="0.25">
      <c r="A223" s="17">
        <v>10</v>
      </c>
      <c r="B223" s="17" t="s">
        <v>181</v>
      </c>
      <c r="C223" s="17" t="s">
        <v>180</v>
      </c>
      <c r="D223" s="17" t="s">
        <v>357</v>
      </c>
      <c r="E223" s="17" t="s">
        <v>358</v>
      </c>
      <c r="F223" s="17" t="s">
        <v>387</v>
      </c>
      <c r="G223" s="17">
        <v>2.514884007390679E-3</v>
      </c>
      <c r="H223" s="17">
        <v>0</v>
      </c>
      <c r="I223" s="17">
        <v>6916249.8198650004</v>
      </c>
      <c r="J223" s="17">
        <v>7016881.2547384184</v>
      </c>
      <c r="K223" s="17">
        <v>9740.3969953344058</v>
      </c>
      <c r="L223" s="17">
        <v>0</v>
      </c>
      <c r="M223" s="17">
        <v>9740.3969953344058</v>
      </c>
      <c r="N223" s="17">
        <v>9882.1197716086099</v>
      </c>
      <c r="O223" s="17">
        <v>0</v>
      </c>
      <c r="P223" s="17">
        <v>9882.1197716086099</v>
      </c>
    </row>
    <row r="224" spans="1:16" x14ac:dyDescent="0.25">
      <c r="A224" s="17">
        <v>10</v>
      </c>
      <c r="B224" s="17" t="s">
        <v>181</v>
      </c>
      <c r="C224" s="17" t="s">
        <v>180</v>
      </c>
      <c r="D224" s="17" t="s">
        <v>369</v>
      </c>
      <c r="E224" s="17" t="s">
        <v>370</v>
      </c>
      <c r="F224" s="17" t="s">
        <v>393</v>
      </c>
      <c r="G224" s="17">
        <v>1.1804557585711349E-3</v>
      </c>
      <c r="H224" s="17">
        <v>0</v>
      </c>
      <c r="I224" s="17">
        <v>6916249.8198650004</v>
      </c>
      <c r="J224" s="17">
        <v>7016881.2547384184</v>
      </c>
      <c r="K224" s="17">
        <v>4572.0230794426798</v>
      </c>
      <c r="L224" s="17">
        <v>0</v>
      </c>
      <c r="M224" s="17">
        <v>4572.0230794426798</v>
      </c>
      <c r="N224" s="17">
        <v>4638.5460152448577</v>
      </c>
      <c r="O224" s="17">
        <v>0</v>
      </c>
      <c r="P224" s="17">
        <v>4638.5460152448577</v>
      </c>
    </row>
    <row r="225" spans="1:16" x14ac:dyDescent="0.25">
      <c r="A225" s="17">
        <v>10</v>
      </c>
      <c r="B225" s="17" t="s">
        <v>181</v>
      </c>
      <c r="C225" s="17" t="s">
        <v>180</v>
      </c>
      <c r="D225" s="17" t="s">
        <v>346</v>
      </c>
      <c r="E225" s="17" t="s">
        <v>347</v>
      </c>
      <c r="F225" s="17" t="s">
        <v>381</v>
      </c>
      <c r="G225" s="17">
        <v>1.1804557585711349E-3</v>
      </c>
      <c r="H225" s="17">
        <v>0</v>
      </c>
      <c r="I225" s="17">
        <v>6916249.8198650004</v>
      </c>
      <c r="J225" s="17">
        <v>7016881.2547384184</v>
      </c>
      <c r="K225" s="17">
        <v>4572.0230794426798</v>
      </c>
      <c r="L225" s="17">
        <v>0</v>
      </c>
      <c r="M225" s="17">
        <v>4572.0230794426798</v>
      </c>
      <c r="N225" s="17">
        <v>4638.5460152448577</v>
      </c>
      <c r="O225" s="17">
        <v>0</v>
      </c>
      <c r="P225" s="17">
        <v>4638.5460152448577</v>
      </c>
    </row>
    <row r="226" spans="1:16" x14ac:dyDescent="0.25">
      <c r="A226" s="17">
        <v>10</v>
      </c>
      <c r="B226" s="17" t="s">
        <v>181</v>
      </c>
      <c r="C226" s="17" t="s">
        <v>180</v>
      </c>
      <c r="D226" s="17" t="s">
        <v>359</v>
      </c>
      <c r="E226" s="17" t="s">
        <v>360</v>
      </c>
      <c r="F226" s="17" t="s">
        <v>388</v>
      </c>
      <c r="G226" s="17">
        <v>2.2582631903099969E-3</v>
      </c>
      <c r="H226" s="17">
        <v>0</v>
      </c>
      <c r="I226" s="17">
        <v>6916249.8198650004</v>
      </c>
      <c r="J226" s="17">
        <v>7016881.2547384184</v>
      </c>
      <c r="K226" s="17">
        <v>8746.4789345859954</v>
      </c>
      <c r="L226" s="17">
        <v>0</v>
      </c>
      <c r="M226" s="17">
        <v>8746.4789345859954</v>
      </c>
      <c r="N226" s="17">
        <v>8873.7402030771154</v>
      </c>
      <c r="O226" s="17">
        <v>0</v>
      </c>
      <c r="P226" s="17">
        <v>8873.7402030771154</v>
      </c>
    </row>
    <row r="227" spans="1:16" x14ac:dyDescent="0.25">
      <c r="A227" s="17">
        <v>16</v>
      </c>
      <c r="B227" s="17" t="s">
        <v>172</v>
      </c>
      <c r="C227" s="17" t="s">
        <v>171</v>
      </c>
      <c r="D227" s="17" t="s">
        <v>363</v>
      </c>
      <c r="E227" s="17" t="s">
        <v>364</v>
      </c>
      <c r="F227" s="17" t="s">
        <v>390</v>
      </c>
      <c r="G227" s="17">
        <v>1.6418475320817007E-2</v>
      </c>
      <c r="H227" s="17">
        <v>0</v>
      </c>
      <c r="I227" s="17">
        <v>6806515.2304560002</v>
      </c>
      <c r="J227" s="17">
        <v>7391620.295955467</v>
      </c>
      <c r="K227" s="17">
        <v>62581.457305923876</v>
      </c>
      <c r="L227" s="17">
        <v>0</v>
      </c>
      <c r="M227" s="17">
        <v>62581.457305923876</v>
      </c>
      <c r="N227" s="17">
        <v>67961.115829597169</v>
      </c>
      <c r="O227" s="17">
        <v>0</v>
      </c>
      <c r="P227" s="17">
        <v>67961.115829597169</v>
      </c>
    </row>
    <row r="228" spans="1:16" x14ac:dyDescent="0.25">
      <c r="A228" s="17">
        <v>16</v>
      </c>
      <c r="B228" s="17" t="s">
        <v>172</v>
      </c>
      <c r="C228" s="17" t="s">
        <v>171</v>
      </c>
      <c r="D228" s="17" t="s">
        <v>344</v>
      </c>
      <c r="E228" s="17" t="s">
        <v>345</v>
      </c>
      <c r="F228" s="17" t="s">
        <v>380</v>
      </c>
      <c r="G228" s="17">
        <v>2.138220041780819E-3</v>
      </c>
      <c r="H228" s="17">
        <v>0</v>
      </c>
      <c r="I228" s="17">
        <v>6806515.2304560002</v>
      </c>
      <c r="J228" s="17">
        <v>7391620.295955467</v>
      </c>
      <c r="K228" s="17">
        <v>8150.1432770505498</v>
      </c>
      <c r="L228" s="17">
        <v>0</v>
      </c>
      <c r="M228" s="17">
        <v>8150.1432770505498</v>
      </c>
      <c r="N228" s="17">
        <v>8850.7499685056755</v>
      </c>
      <c r="O228" s="17">
        <v>0</v>
      </c>
      <c r="P228" s="17">
        <v>8850.7499685056755</v>
      </c>
    </row>
    <row r="229" spans="1:16" x14ac:dyDescent="0.25">
      <c r="A229" s="17">
        <v>16</v>
      </c>
      <c r="B229" s="17" t="s">
        <v>172</v>
      </c>
      <c r="C229" s="17" t="s">
        <v>171</v>
      </c>
      <c r="D229" s="17" t="s">
        <v>365</v>
      </c>
      <c r="E229" s="17" t="s">
        <v>366</v>
      </c>
      <c r="F229" s="17" t="s">
        <v>391</v>
      </c>
      <c r="G229" s="17">
        <v>1.3745700268590979E-3</v>
      </c>
      <c r="H229" s="17">
        <v>0</v>
      </c>
      <c r="I229" s="17">
        <v>6806515.2304560002</v>
      </c>
      <c r="J229" s="17">
        <v>7391620.295955467</v>
      </c>
      <c r="K229" s="17">
        <v>5239.3778209610673</v>
      </c>
      <c r="L229" s="17">
        <v>0</v>
      </c>
      <c r="M229" s="17">
        <v>5239.3778209610673</v>
      </c>
      <c r="N229" s="17">
        <v>5689.7678368965053</v>
      </c>
      <c r="O229" s="17">
        <v>0</v>
      </c>
      <c r="P229" s="17">
        <v>5689.7678368965053</v>
      </c>
    </row>
    <row r="230" spans="1:16" x14ac:dyDescent="0.25">
      <c r="A230" s="17">
        <v>16</v>
      </c>
      <c r="B230" s="17" t="s">
        <v>172</v>
      </c>
      <c r="C230" s="17" t="s">
        <v>171</v>
      </c>
      <c r="D230" s="17" t="s">
        <v>367</v>
      </c>
      <c r="E230" s="17" t="s">
        <v>368</v>
      </c>
      <c r="F230" s="17" t="s">
        <v>392</v>
      </c>
      <c r="G230" s="17">
        <v>4.5819000895303198E-4</v>
      </c>
      <c r="H230" s="17">
        <v>0</v>
      </c>
      <c r="I230" s="17">
        <v>6806515.2304560002</v>
      </c>
      <c r="J230" s="17">
        <v>7391620.295955467</v>
      </c>
      <c r="K230" s="17">
        <v>1746.4592736536868</v>
      </c>
      <c r="L230" s="17">
        <v>0</v>
      </c>
      <c r="M230" s="17">
        <v>1746.4592736536868</v>
      </c>
      <c r="N230" s="17">
        <v>1896.5892789654993</v>
      </c>
      <c r="O230" s="17">
        <v>0</v>
      </c>
      <c r="P230" s="17">
        <v>1896.5892789654993</v>
      </c>
    </row>
    <row r="231" spans="1:16" x14ac:dyDescent="0.25">
      <c r="A231" s="17">
        <v>16</v>
      </c>
      <c r="B231" s="17" t="s">
        <v>172</v>
      </c>
      <c r="C231" s="17" t="s">
        <v>171</v>
      </c>
      <c r="D231" s="17" t="s">
        <v>351</v>
      </c>
      <c r="E231" s="17" t="s">
        <v>352</v>
      </c>
      <c r="F231" s="17" t="s">
        <v>384</v>
      </c>
      <c r="G231" s="17">
        <v>2.6727750522260239E-3</v>
      </c>
      <c r="H231" s="17">
        <v>0</v>
      </c>
      <c r="I231" s="17">
        <v>6806515.2304560002</v>
      </c>
      <c r="J231" s="17">
        <v>7391620.295955467</v>
      </c>
      <c r="K231" s="17">
        <v>10187.679096313188</v>
      </c>
      <c r="L231" s="17">
        <v>0</v>
      </c>
      <c r="M231" s="17">
        <v>10187.679096313188</v>
      </c>
      <c r="N231" s="17">
        <v>11063.437460632096</v>
      </c>
      <c r="O231" s="17">
        <v>0</v>
      </c>
      <c r="P231" s="17">
        <v>11063.437460632096</v>
      </c>
    </row>
    <row r="232" spans="1:16" x14ac:dyDescent="0.25">
      <c r="A232" s="17">
        <v>16</v>
      </c>
      <c r="B232" s="17" t="s">
        <v>172</v>
      </c>
      <c r="C232" s="17" t="s">
        <v>171</v>
      </c>
      <c r="D232" s="17" t="s">
        <v>353</v>
      </c>
      <c r="E232" s="17" t="s">
        <v>354</v>
      </c>
      <c r="F232" s="17" t="s">
        <v>385</v>
      </c>
      <c r="G232" s="17">
        <v>2.8255050552103678E-3</v>
      </c>
      <c r="H232" s="17">
        <v>0</v>
      </c>
      <c r="I232" s="17">
        <v>6806515.2304560002</v>
      </c>
      <c r="J232" s="17">
        <v>7391620.295955467</v>
      </c>
      <c r="K232" s="17">
        <v>10769.832187531081</v>
      </c>
      <c r="L232" s="17">
        <v>0</v>
      </c>
      <c r="M232" s="17">
        <v>10769.832187531081</v>
      </c>
      <c r="N232" s="17">
        <v>11695.633886953927</v>
      </c>
      <c r="O232" s="17">
        <v>0</v>
      </c>
      <c r="P232" s="17">
        <v>11695.633886953927</v>
      </c>
    </row>
    <row r="233" spans="1:16" x14ac:dyDescent="0.25">
      <c r="A233" s="17">
        <v>16</v>
      </c>
      <c r="B233" s="17" t="s">
        <v>172</v>
      </c>
      <c r="C233" s="17" t="s">
        <v>171</v>
      </c>
      <c r="D233" s="17" t="s">
        <v>361</v>
      </c>
      <c r="E233" s="17" t="s">
        <v>362</v>
      </c>
      <c r="F233" s="17" t="s">
        <v>389</v>
      </c>
      <c r="G233" s="17">
        <v>2.2909500447651599E-4</v>
      </c>
      <c r="H233" s="17">
        <v>0</v>
      </c>
      <c r="I233" s="17">
        <v>6806515.2304560002</v>
      </c>
      <c r="J233" s="17">
        <v>7391620.295955467</v>
      </c>
      <c r="K233" s="17">
        <v>873.22963682684338</v>
      </c>
      <c r="L233" s="17">
        <v>0</v>
      </c>
      <c r="M233" s="17">
        <v>873.22963682684338</v>
      </c>
      <c r="N233" s="17">
        <v>948.29463948274963</v>
      </c>
      <c r="O233" s="17">
        <v>0</v>
      </c>
      <c r="P233" s="17">
        <v>948.29463948274963</v>
      </c>
    </row>
    <row r="234" spans="1:16" x14ac:dyDescent="0.25">
      <c r="A234" s="17">
        <v>19</v>
      </c>
      <c r="B234" s="17" t="s">
        <v>167</v>
      </c>
      <c r="C234" s="17" t="s">
        <v>166</v>
      </c>
      <c r="D234" s="17" t="s">
        <v>342</v>
      </c>
      <c r="E234" s="17" t="s">
        <v>343</v>
      </c>
      <c r="F234" s="17" t="s">
        <v>379</v>
      </c>
      <c r="G234" s="17">
        <v>3.0915112048732099E-4</v>
      </c>
      <c r="H234" s="17">
        <v>0</v>
      </c>
      <c r="I234" s="17">
        <v>4349534.8034530003</v>
      </c>
      <c r="J234" s="17">
        <v>4765846.1776301349</v>
      </c>
      <c r="K234" s="17">
        <v>753.01159252821299</v>
      </c>
      <c r="L234" s="17">
        <v>0</v>
      </c>
      <c r="M234" s="17">
        <v>753.01159252821299</v>
      </c>
      <c r="N234" s="17">
        <v>825.08534409536037</v>
      </c>
      <c r="O234" s="17">
        <v>0</v>
      </c>
      <c r="P234" s="17">
        <v>825.08534409536037</v>
      </c>
    </row>
    <row r="235" spans="1:16" x14ac:dyDescent="0.25">
      <c r="A235" s="17">
        <v>19</v>
      </c>
      <c r="B235" s="17" t="s">
        <v>167</v>
      </c>
      <c r="C235" s="17" t="s">
        <v>166</v>
      </c>
      <c r="D235" s="17" t="s">
        <v>327</v>
      </c>
      <c r="E235" s="17" t="s">
        <v>348</v>
      </c>
      <c r="F235" s="17" t="s">
        <v>382</v>
      </c>
      <c r="G235" s="17">
        <v>7.2135261447041495E-4</v>
      </c>
      <c r="H235" s="17">
        <v>0</v>
      </c>
      <c r="I235" s="17">
        <v>4349534.8034530003</v>
      </c>
      <c r="J235" s="17">
        <v>4765846.1776301349</v>
      </c>
      <c r="K235" s="17">
        <v>1757.0270492324948</v>
      </c>
      <c r="L235" s="17">
        <v>0</v>
      </c>
      <c r="M235" s="17">
        <v>1757.0270492324948</v>
      </c>
      <c r="N235" s="17">
        <v>1925.1991362225053</v>
      </c>
      <c r="O235" s="17">
        <v>0</v>
      </c>
      <c r="P235" s="17">
        <v>1925.1991362225053</v>
      </c>
    </row>
    <row r="236" spans="1:16" x14ac:dyDescent="0.25">
      <c r="A236" s="17">
        <v>19</v>
      </c>
      <c r="B236" s="17" t="s">
        <v>167</v>
      </c>
      <c r="C236" s="17" t="s">
        <v>166</v>
      </c>
      <c r="D236" s="17" t="s">
        <v>371</v>
      </c>
      <c r="E236" s="17" t="s">
        <v>372</v>
      </c>
      <c r="F236" s="17" t="s">
        <v>394</v>
      </c>
      <c r="G236" s="17">
        <v>9.2230084278717445E-3</v>
      </c>
      <c r="H236" s="17">
        <v>0</v>
      </c>
      <c r="I236" s="17">
        <v>4349534.8034530003</v>
      </c>
      <c r="J236" s="17">
        <v>4765846.1776301349</v>
      </c>
      <c r="K236" s="17">
        <v>22464.845843758354</v>
      </c>
      <c r="L236" s="17">
        <v>0</v>
      </c>
      <c r="M236" s="17">
        <v>22464.845843758354</v>
      </c>
      <c r="N236" s="17">
        <v>24615.046098844919</v>
      </c>
      <c r="O236" s="17">
        <v>0</v>
      </c>
      <c r="P236" s="17">
        <v>24615.046098844919</v>
      </c>
    </row>
    <row r="237" spans="1:16" x14ac:dyDescent="0.25">
      <c r="A237" s="17">
        <v>19</v>
      </c>
      <c r="B237" s="17" t="s">
        <v>167</v>
      </c>
      <c r="C237" s="17" t="s">
        <v>166</v>
      </c>
      <c r="D237" s="17" t="s">
        <v>344</v>
      </c>
      <c r="E237" s="17" t="s">
        <v>345</v>
      </c>
      <c r="F237" s="17" t="s">
        <v>380</v>
      </c>
      <c r="G237" s="17">
        <v>3.0915112048732099E-4</v>
      </c>
      <c r="H237" s="17">
        <v>0</v>
      </c>
      <c r="I237" s="17">
        <v>4349534.8034530003</v>
      </c>
      <c r="J237" s="17">
        <v>4765846.1776301349</v>
      </c>
      <c r="K237" s="17">
        <v>753.01159252821299</v>
      </c>
      <c r="L237" s="17">
        <v>0</v>
      </c>
      <c r="M237" s="17">
        <v>753.01159252821299</v>
      </c>
      <c r="N237" s="17">
        <v>825.08534409536037</v>
      </c>
      <c r="O237" s="17">
        <v>0</v>
      </c>
      <c r="P237" s="17">
        <v>825.08534409536037</v>
      </c>
    </row>
    <row r="238" spans="1:16" x14ac:dyDescent="0.25">
      <c r="A238" s="17">
        <v>19</v>
      </c>
      <c r="B238" s="17" t="s">
        <v>167</v>
      </c>
      <c r="C238" s="17" t="s">
        <v>166</v>
      </c>
      <c r="D238" s="17" t="s">
        <v>367</v>
      </c>
      <c r="E238" s="17" t="s">
        <v>368</v>
      </c>
      <c r="F238" s="17" t="s">
        <v>392</v>
      </c>
      <c r="G238" s="17">
        <v>6.1830224097464198E-4</v>
      </c>
      <c r="H238" s="17">
        <v>0</v>
      </c>
      <c r="I238" s="17">
        <v>4349534.8034530003</v>
      </c>
      <c r="J238" s="17">
        <v>4765846.1776301349</v>
      </c>
      <c r="K238" s="17">
        <v>1506.023185056426</v>
      </c>
      <c r="L238" s="17">
        <v>0</v>
      </c>
      <c r="M238" s="17">
        <v>1506.023185056426</v>
      </c>
      <c r="N238" s="17">
        <v>1650.1706881907207</v>
      </c>
      <c r="O238" s="17">
        <v>0</v>
      </c>
      <c r="P238" s="17">
        <v>1650.1706881907207</v>
      </c>
    </row>
    <row r="239" spans="1:16" x14ac:dyDescent="0.25">
      <c r="A239" s="17">
        <v>19</v>
      </c>
      <c r="B239" s="17" t="s">
        <v>167</v>
      </c>
      <c r="C239" s="17" t="s">
        <v>166</v>
      </c>
      <c r="D239" s="17" t="s">
        <v>353</v>
      </c>
      <c r="E239" s="17" t="s">
        <v>354</v>
      </c>
      <c r="F239" s="17" t="s">
        <v>385</v>
      </c>
      <c r="G239" s="17">
        <v>2.0610074699154701E-4</v>
      </c>
      <c r="H239" s="17">
        <v>0</v>
      </c>
      <c r="I239" s="17">
        <v>4349534.8034530003</v>
      </c>
      <c r="J239" s="17">
        <v>4765846.1776301349</v>
      </c>
      <c r="K239" s="17">
        <v>502.00772835214121</v>
      </c>
      <c r="L239" s="17">
        <v>0</v>
      </c>
      <c r="M239" s="17">
        <v>502.00772835214121</v>
      </c>
      <c r="N239" s="17">
        <v>550.05689606357271</v>
      </c>
      <c r="O239" s="17">
        <v>0</v>
      </c>
      <c r="P239" s="17">
        <v>550.05689606357271</v>
      </c>
    </row>
    <row r="240" spans="1:16" x14ac:dyDescent="0.25">
      <c r="A240" s="17">
        <v>19</v>
      </c>
      <c r="B240" s="17" t="s">
        <v>167</v>
      </c>
      <c r="C240" s="17" t="s">
        <v>166</v>
      </c>
      <c r="D240" s="17" t="s">
        <v>355</v>
      </c>
      <c r="E240" s="17" t="s">
        <v>356</v>
      </c>
      <c r="F240" s="17" t="s">
        <v>386</v>
      </c>
      <c r="G240" s="17">
        <v>5.4616697952760054E-3</v>
      </c>
      <c r="H240" s="17">
        <v>0</v>
      </c>
      <c r="I240" s="17">
        <v>4349534.8034530003</v>
      </c>
      <c r="J240" s="17">
        <v>4765846.1776301349</v>
      </c>
      <c r="K240" s="17">
        <v>13303.204801331765</v>
      </c>
      <c r="L240" s="17">
        <v>0</v>
      </c>
      <c r="M240" s="17">
        <v>13303.204801331765</v>
      </c>
      <c r="N240" s="17">
        <v>14576.507745684703</v>
      </c>
      <c r="O240" s="17">
        <v>0</v>
      </c>
      <c r="P240" s="17">
        <v>14576.507745684703</v>
      </c>
    </row>
    <row r="241" spans="1:16" x14ac:dyDescent="0.25">
      <c r="A241" s="17">
        <v>19</v>
      </c>
      <c r="B241" s="17" t="s">
        <v>167</v>
      </c>
      <c r="C241" s="17" t="s">
        <v>166</v>
      </c>
      <c r="D241" s="17" t="s">
        <v>369</v>
      </c>
      <c r="E241" s="17" t="s">
        <v>370</v>
      </c>
      <c r="F241" s="17" t="s">
        <v>393</v>
      </c>
      <c r="G241" s="17">
        <v>1.8549067229239259E-3</v>
      </c>
      <c r="H241" s="17">
        <v>0</v>
      </c>
      <c r="I241" s="17">
        <v>4349534.8034530003</v>
      </c>
      <c r="J241" s="17">
        <v>4765846.1776301349</v>
      </c>
      <c r="K241" s="17">
        <v>4518.0695551692779</v>
      </c>
      <c r="L241" s="17">
        <v>0</v>
      </c>
      <c r="M241" s="17">
        <v>4518.0695551692779</v>
      </c>
      <c r="N241" s="17">
        <v>4950.5120645721618</v>
      </c>
      <c r="O241" s="17">
        <v>0</v>
      </c>
      <c r="P241" s="17">
        <v>4950.5120645721618</v>
      </c>
    </row>
    <row r="242" spans="1:16" x14ac:dyDescent="0.25">
      <c r="A242" s="17">
        <v>19</v>
      </c>
      <c r="B242" s="17" t="s">
        <v>167</v>
      </c>
      <c r="C242" s="17" t="s">
        <v>166</v>
      </c>
      <c r="D242" s="17" t="s">
        <v>346</v>
      </c>
      <c r="E242" s="17" t="s">
        <v>347</v>
      </c>
      <c r="F242" s="17" t="s">
        <v>381</v>
      </c>
      <c r="G242" s="17">
        <v>1.0305037349577361E-3</v>
      </c>
      <c r="H242" s="17">
        <v>0</v>
      </c>
      <c r="I242" s="17">
        <v>4349534.8034530003</v>
      </c>
      <c r="J242" s="17">
        <v>4765846.1776301349</v>
      </c>
      <c r="K242" s="17">
        <v>2510.0386417607083</v>
      </c>
      <c r="L242" s="17">
        <v>0</v>
      </c>
      <c r="M242" s="17">
        <v>2510.0386417607083</v>
      </c>
      <c r="N242" s="17">
        <v>2750.2844803178659</v>
      </c>
      <c r="O242" s="17">
        <v>0</v>
      </c>
      <c r="P242" s="17">
        <v>2750.2844803178659</v>
      </c>
    </row>
    <row r="243" spans="1:16" x14ac:dyDescent="0.25">
      <c r="A243" s="17">
        <v>22</v>
      </c>
      <c r="B243" s="17" t="s">
        <v>159</v>
      </c>
      <c r="C243" s="17" t="s">
        <v>158</v>
      </c>
      <c r="D243" s="17" t="s">
        <v>327</v>
      </c>
      <c r="E243" s="17" t="s">
        <v>348</v>
      </c>
      <c r="F243" s="17" t="s">
        <v>382</v>
      </c>
      <c r="G243" s="17">
        <v>2.1455937382011498E-3</v>
      </c>
      <c r="H243" s="17">
        <v>0</v>
      </c>
      <c r="I243" s="17">
        <v>4815182.3728079991</v>
      </c>
      <c r="J243" s="17">
        <v>4756720.2442155592</v>
      </c>
      <c r="K243" s="17">
        <v>5785.598082540303</v>
      </c>
      <c r="L243" s="17">
        <v>0</v>
      </c>
      <c r="M243" s="17">
        <v>5785.598082540303</v>
      </c>
      <c r="N243" s="17">
        <v>5715.3539354035875</v>
      </c>
      <c r="O243" s="17">
        <v>0</v>
      </c>
      <c r="P243" s="17">
        <v>5715.3539354035875</v>
      </c>
    </row>
    <row r="244" spans="1:16" x14ac:dyDescent="0.25">
      <c r="A244" s="17">
        <v>22</v>
      </c>
      <c r="B244" s="17" t="s">
        <v>159</v>
      </c>
      <c r="C244" s="17" t="s">
        <v>158</v>
      </c>
      <c r="D244" s="17" t="s">
        <v>344</v>
      </c>
      <c r="E244" s="17" t="s">
        <v>345</v>
      </c>
      <c r="F244" s="17" t="s">
        <v>380</v>
      </c>
      <c r="G244" s="17">
        <v>5.51724104108867E-4</v>
      </c>
      <c r="H244" s="17">
        <v>0</v>
      </c>
      <c r="I244" s="17">
        <v>4815182.3728079991</v>
      </c>
      <c r="J244" s="17">
        <v>4756720.2442155592</v>
      </c>
      <c r="K244" s="17">
        <v>1487.725221224649</v>
      </c>
      <c r="L244" s="17">
        <v>0</v>
      </c>
      <c r="M244" s="17">
        <v>1487.725221224649</v>
      </c>
      <c r="N244" s="17">
        <v>1469.6624405323505</v>
      </c>
      <c r="O244" s="17">
        <v>0</v>
      </c>
      <c r="P244" s="17">
        <v>1469.6624405323505</v>
      </c>
    </row>
    <row r="245" spans="1:16" x14ac:dyDescent="0.25">
      <c r="A245" s="17">
        <v>22</v>
      </c>
      <c r="B245" s="17" t="s">
        <v>159</v>
      </c>
      <c r="C245" s="17" t="s">
        <v>158</v>
      </c>
      <c r="D245" s="17" t="s">
        <v>365</v>
      </c>
      <c r="E245" s="17" t="s">
        <v>366</v>
      </c>
      <c r="F245" s="17" t="s">
        <v>391</v>
      </c>
      <c r="G245" s="17">
        <v>1.0421455299834155E-2</v>
      </c>
      <c r="H245" s="17">
        <v>0</v>
      </c>
      <c r="I245" s="17">
        <v>4815182.3728079991</v>
      </c>
      <c r="J245" s="17">
        <v>4756720.2442155592</v>
      </c>
      <c r="K245" s="17">
        <v>28101.47640091004</v>
      </c>
      <c r="L245" s="17">
        <v>0</v>
      </c>
      <c r="M245" s="17">
        <v>28101.47640091004</v>
      </c>
      <c r="N245" s="17">
        <v>27760.290543388848</v>
      </c>
      <c r="O245" s="17">
        <v>0</v>
      </c>
      <c r="P245" s="17">
        <v>27760.290543388848</v>
      </c>
    </row>
    <row r="246" spans="1:16" x14ac:dyDescent="0.25">
      <c r="A246" s="17">
        <v>22</v>
      </c>
      <c r="B246" s="17" t="s">
        <v>159</v>
      </c>
      <c r="C246" s="17" t="s">
        <v>158</v>
      </c>
      <c r="D246" s="17" t="s">
        <v>367</v>
      </c>
      <c r="E246" s="17" t="s">
        <v>368</v>
      </c>
      <c r="F246" s="17" t="s">
        <v>392</v>
      </c>
      <c r="G246" s="17">
        <v>3.4329499811218398E-3</v>
      </c>
      <c r="H246" s="17">
        <v>0</v>
      </c>
      <c r="I246" s="17">
        <v>4815182.3728079991</v>
      </c>
      <c r="J246" s="17">
        <v>4756720.2442155592</v>
      </c>
      <c r="K246" s="17">
        <v>9256.9569320644841</v>
      </c>
      <c r="L246" s="17">
        <v>0</v>
      </c>
      <c r="M246" s="17">
        <v>9256.9569320644841</v>
      </c>
      <c r="N246" s="17">
        <v>9144.5662966457385</v>
      </c>
      <c r="O246" s="17">
        <v>0</v>
      </c>
      <c r="P246" s="17">
        <v>9144.5662966457385</v>
      </c>
    </row>
    <row r="247" spans="1:16" x14ac:dyDescent="0.25">
      <c r="A247" s="17">
        <v>22</v>
      </c>
      <c r="B247" s="17" t="s">
        <v>159</v>
      </c>
      <c r="C247" s="17" t="s">
        <v>158</v>
      </c>
      <c r="D247" s="17" t="s">
        <v>351</v>
      </c>
      <c r="E247" s="17" t="s">
        <v>352</v>
      </c>
      <c r="F247" s="17" t="s">
        <v>384</v>
      </c>
      <c r="G247" s="17">
        <v>9.8084285174909703E-4</v>
      </c>
      <c r="H247" s="17">
        <v>0</v>
      </c>
      <c r="I247" s="17">
        <v>4815182.3728079991</v>
      </c>
      <c r="J247" s="17">
        <v>4756720.2442155592</v>
      </c>
      <c r="K247" s="17">
        <v>2644.8448377327095</v>
      </c>
      <c r="L247" s="17">
        <v>0</v>
      </c>
      <c r="M247" s="17">
        <v>2644.8448377327095</v>
      </c>
      <c r="N247" s="17">
        <v>2612.7332276130683</v>
      </c>
      <c r="O247" s="17">
        <v>0</v>
      </c>
      <c r="P247" s="17">
        <v>2612.7332276130683</v>
      </c>
    </row>
    <row r="248" spans="1:16" x14ac:dyDescent="0.25">
      <c r="A248" s="17">
        <v>22</v>
      </c>
      <c r="B248" s="17" t="s">
        <v>159</v>
      </c>
      <c r="C248" s="17" t="s">
        <v>158</v>
      </c>
      <c r="D248" s="17" t="s">
        <v>353</v>
      </c>
      <c r="E248" s="17" t="s">
        <v>354</v>
      </c>
      <c r="F248" s="17" t="s">
        <v>385</v>
      </c>
      <c r="G248" s="17">
        <v>3.4329499811218398E-3</v>
      </c>
      <c r="H248" s="17">
        <v>0</v>
      </c>
      <c r="I248" s="17">
        <v>4815182.3728079991</v>
      </c>
      <c r="J248" s="17">
        <v>4756720.2442155592</v>
      </c>
      <c r="K248" s="17">
        <v>9256.9569320644841</v>
      </c>
      <c r="L248" s="17">
        <v>0</v>
      </c>
      <c r="M248" s="17">
        <v>9256.9569320644841</v>
      </c>
      <c r="N248" s="17">
        <v>9144.5662966457385</v>
      </c>
      <c r="O248" s="17">
        <v>0</v>
      </c>
      <c r="P248" s="17">
        <v>9144.5662966457385</v>
      </c>
    </row>
    <row r="249" spans="1:16" x14ac:dyDescent="0.25">
      <c r="A249" s="17">
        <v>22</v>
      </c>
      <c r="B249" s="17" t="s">
        <v>159</v>
      </c>
      <c r="C249" s="17" t="s">
        <v>158</v>
      </c>
      <c r="D249" s="17" t="s">
        <v>355</v>
      </c>
      <c r="E249" s="17" t="s">
        <v>356</v>
      </c>
      <c r="F249" s="17" t="s">
        <v>386</v>
      </c>
      <c r="G249" s="17">
        <v>6.0812256808444017E-3</v>
      </c>
      <c r="H249" s="17">
        <v>0</v>
      </c>
      <c r="I249" s="17">
        <v>4815182.3728079991</v>
      </c>
      <c r="J249" s="17">
        <v>4756720.2442155592</v>
      </c>
      <c r="K249" s="17">
        <v>16398.037993942798</v>
      </c>
      <c r="L249" s="17">
        <v>0</v>
      </c>
      <c r="M249" s="17">
        <v>16398.037993942798</v>
      </c>
      <c r="N249" s="17">
        <v>16198.946011201024</v>
      </c>
      <c r="O249" s="17">
        <v>0</v>
      </c>
      <c r="P249" s="17">
        <v>16198.946011201024</v>
      </c>
    </row>
    <row r="250" spans="1:16" x14ac:dyDescent="0.25">
      <c r="A250" s="17">
        <v>22</v>
      </c>
      <c r="B250" s="17" t="s">
        <v>159</v>
      </c>
      <c r="C250" s="17" t="s">
        <v>158</v>
      </c>
      <c r="D250" s="17" t="s">
        <v>369</v>
      </c>
      <c r="E250" s="17" t="s">
        <v>370</v>
      </c>
      <c r="F250" s="17" t="s">
        <v>393</v>
      </c>
      <c r="G250" s="17">
        <v>5.8237544322602597E-4</v>
      </c>
      <c r="H250" s="17">
        <v>0</v>
      </c>
      <c r="I250" s="17">
        <v>4815182.3728079991</v>
      </c>
      <c r="J250" s="17">
        <v>4756720.2442155592</v>
      </c>
      <c r="K250" s="17">
        <v>1570.3766224037952</v>
      </c>
      <c r="L250" s="17">
        <v>0</v>
      </c>
      <c r="M250" s="17">
        <v>1570.3766224037952</v>
      </c>
      <c r="N250" s="17">
        <v>1551.3103538952582</v>
      </c>
      <c r="O250" s="17">
        <v>0</v>
      </c>
      <c r="P250" s="17">
        <v>1551.3103538952582</v>
      </c>
    </row>
    <row r="251" spans="1:16" x14ac:dyDescent="0.25">
      <c r="A251" s="17">
        <v>22</v>
      </c>
      <c r="B251" s="17" t="s">
        <v>159</v>
      </c>
      <c r="C251" s="17" t="s">
        <v>158</v>
      </c>
      <c r="D251" s="17" t="s">
        <v>359</v>
      </c>
      <c r="E251" s="17" t="s">
        <v>360</v>
      </c>
      <c r="F251" s="17" t="s">
        <v>388</v>
      </c>
      <c r="G251" s="17">
        <v>2.206896416435468E-3</v>
      </c>
      <c r="H251" s="17">
        <v>0</v>
      </c>
      <c r="I251" s="17">
        <v>4815182.3728079991</v>
      </c>
      <c r="J251" s="17">
        <v>4756720.2442155592</v>
      </c>
      <c r="K251" s="17">
        <v>5950.9008848985959</v>
      </c>
      <c r="L251" s="17">
        <v>0</v>
      </c>
      <c r="M251" s="17">
        <v>5950.9008848985959</v>
      </c>
      <c r="N251" s="17">
        <v>5878.649762129402</v>
      </c>
      <c r="O251" s="17">
        <v>0</v>
      </c>
      <c r="P251" s="17">
        <v>5878.649762129402</v>
      </c>
    </row>
    <row r="252" spans="1:16" x14ac:dyDescent="0.25">
      <c r="A252" s="17">
        <v>25</v>
      </c>
      <c r="B252" s="17" t="s">
        <v>151</v>
      </c>
      <c r="C252" s="17" t="s">
        <v>150</v>
      </c>
      <c r="D252" s="17" t="s">
        <v>371</v>
      </c>
      <c r="E252" s="17" t="s">
        <v>372</v>
      </c>
      <c r="F252" s="17" t="s">
        <v>394</v>
      </c>
      <c r="G252" s="17">
        <v>9.4131929391032456E-3</v>
      </c>
      <c r="H252" s="17">
        <v>0</v>
      </c>
      <c r="I252" s="17">
        <v>6552460.7437960003</v>
      </c>
      <c r="J252" s="17">
        <v>6454173.8326419126</v>
      </c>
      <c r="K252" s="17">
        <v>34540.56323606096</v>
      </c>
      <c r="L252" s="17">
        <v>0</v>
      </c>
      <c r="M252" s="17">
        <v>34540.56323606096</v>
      </c>
      <c r="N252" s="17">
        <v>34022.454787535084</v>
      </c>
      <c r="O252" s="17">
        <v>0</v>
      </c>
      <c r="P252" s="17">
        <v>34022.454787535084</v>
      </c>
    </row>
    <row r="253" spans="1:16" x14ac:dyDescent="0.25">
      <c r="A253" s="17">
        <v>25</v>
      </c>
      <c r="B253" s="17" t="s">
        <v>151</v>
      </c>
      <c r="C253" s="17" t="s">
        <v>150</v>
      </c>
      <c r="D253" s="17" t="s">
        <v>363</v>
      </c>
      <c r="E253" s="17" t="s">
        <v>364</v>
      </c>
      <c r="F253" s="17" t="s">
        <v>390</v>
      </c>
      <c r="G253" s="17">
        <v>8.5022387837061578E-3</v>
      </c>
      <c r="H253" s="17">
        <v>0</v>
      </c>
      <c r="I253" s="17">
        <v>6552460.7437960003</v>
      </c>
      <c r="J253" s="17">
        <v>6454173.8326419126</v>
      </c>
      <c r="K253" s="17">
        <v>31197.928084184088</v>
      </c>
      <c r="L253" s="17">
        <v>0</v>
      </c>
      <c r="M253" s="17">
        <v>31197.928084184088</v>
      </c>
      <c r="N253" s="17">
        <v>30729.959162934909</v>
      </c>
      <c r="O253" s="17">
        <v>0</v>
      </c>
      <c r="P253" s="17">
        <v>30729.959162934909</v>
      </c>
    </row>
    <row r="254" spans="1:16" x14ac:dyDescent="0.25">
      <c r="A254" s="17">
        <v>25</v>
      </c>
      <c r="B254" s="17" t="s">
        <v>151</v>
      </c>
      <c r="C254" s="17" t="s">
        <v>150</v>
      </c>
      <c r="D254" s="17" t="s">
        <v>344</v>
      </c>
      <c r="E254" s="17" t="s">
        <v>345</v>
      </c>
      <c r="F254" s="17" t="s">
        <v>380</v>
      </c>
      <c r="G254" s="17">
        <v>4.5547707769854403E-4</v>
      </c>
      <c r="H254" s="17">
        <v>0</v>
      </c>
      <c r="I254" s="17">
        <v>6552460.7437960003</v>
      </c>
      <c r="J254" s="17">
        <v>6454173.8326419126</v>
      </c>
      <c r="K254" s="17">
        <v>1671.317575938433</v>
      </c>
      <c r="L254" s="17">
        <v>0</v>
      </c>
      <c r="M254" s="17">
        <v>1671.317575938433</v>
      </c>
      <c r="N254" s="17">
        <v>1646.2478123000842</v>
      </c>
      <c r="O254" s="17">
        <v>0</v>
      </c>
      <c r="P254" s="17">
        <v>1646.2478123000842</v>
      </c>
    </row>
    <row r="255" spans="1:16" x14ac:dyDescent="0.25">
      <c r="A255" s="17">
        <v>25</v>
      </c>
      <c r="B255" s="17" t="s">
        <v>151</v>
      </c>
      <c r="C255" s="17" t="s">
        <v>150</v>
      </c>
      <c r="D255" s="17" t="s">
        <v>365</v>
      </c>
      <c r="E255" s="17" t="s">
        <v>366</v>
      </c>
      <c r="F255" s="17" t="s">
        <v>391</v>
      </c>
      <c r="G255" s="17">
        <v>5.6175506249487106E-3</v>
      </c>
      <c r="H255" s="17">
        <v>0</v>
      </c>
      <c r="I255" s="17">
        <v>6552460.7437960003</v>
      </c>
      <c r="J255" s="17">
        <v>6454173.8326419126</v>
      </c>
      <c r="K255" s="17">
        <v>20612.916769907344</v>
      </c>
      <c r="L255" s="17">
        <v>0</v>
      </c>
      <c r="M255" s="17">
        <v>20612.916769907344</v>
      </c>
      <c r="N255" s="17">
        <v>20303.723018367706</v>
      </c>
      <c r="O255" s="17">
        <v>0</v>
      </c>
      <c r="P255" s="17">
        <v>20303.723018367706</v>
      </c>
    </row>
    <row r="256" spans="1:16" x14ac:dyDescent="0.25">
      <c r="A256" s="17">
        <v>25</v>
      </c>
      <c r="B256" s="17" t="s">
        <v>151</v>
      </c>
      <c r="C256" s="17" t="s">
        <v>150</v>
      </c>
      <c r="D256" s="17" t="s">
        <v>349</v>
      </c>
      <c r="E256" s="17" t="s">
        <v>350</v>
      </c>
      <c r="F256" s="17" t="s">
        <v>383</v>
      </c>
      <c r="G256" s="17">
        <v>1.9205950109621943E-2</v>
      </c>
      <c r="H256" s="17">
        <v>0</v>
      </c>
      <c r="I256" s="17">
        <v>6552460.7437960003</v>
      </c>
      <c r="J256" s="17">
        <v>6454173.8326419126</v>
      </c>
      <c r="K256" s="17">
        <v>70473.891118737272</v>
      </c>
      <c r="L256" s="17">
        <v>0</v>
      </c>
      <c r="M256" s="17">
        <v>70473.891118737272</v>
      </c>
      <c r="N256" s="17">
        <v>69416.782751986888</v>
      </c>
      <c r="O256" s="17">
        <v>0</v>
      </c>
      <c r="P256" s="17">
        <v>69416.782751986888</v>
      </c>
    </row>
    <row r="257" spans="1:16" x14ac:dyDescent="0.25">
      <c r="A257" s="17">
        <v>25</v>
      </c>
      <c r="B257" s="17" t="s">
        <v>151</v>
      </c>
      <c r="C257" s="17" t="s">
        <v>150</v>
      </c>
      <c r="D257" s="17" t="s">
        <v>367</v>
      </c>
      <c r="E257" s="17" t="s">
        <v>368</v>
      </c>
      <c r="F257" s="17" t="s">
        <v>392</v>
      </c>
      <c r="G257" s="17">
        <v>4.5547707769854403E-4</v>
      </c>
      <c r="H257" s="17">
        <v>0</v>
      </c>
      <c r="I257" s="17">
        <v>6552460.7437960003</v>
      </c>
      <c r="J257" s="17">
        <v>6454173.8326419126</v>
      </c>
      <c r="K257" s="17">
        <v>1671.317575938433</v>
      </c>
      <c r="L257" s="17">
        <v>0</v>
      </c>
      <c r="M257" s="17">
        <v>1671.317575938433</v>
      </c>
      <c r="N257" s="17">
        <v>1646.2478123000842</v>
      </c>
      <c r="O257" s="17">
        <v>0</v>
      </c>
      <c r="P257" s="17">
        <v>1646.2478123000842</v>
      </c>
    </row>
    <row r="258" spans="1:16" x14ac:dyDescent="0.25">
      <c r="A258" s="17">
        <v>25</v>
      </c>
      <c r="B258" s="17" t="s">
        <v>151</v>
      </c>
      <c r="C258" s="17" t="s">
        <v>150</v>
      </c>
      <c r="D258" s="17" t="s">
        <v>353</v>
      </c>
      <c r="E258" s="17" t="s">
        <v>354</v>
      </c>
      <c r="F258" s="17" t="s">
        <v>385</v>
      </c>
      <c r="G258" s="17">
        <v>3.4160780827390811E-3</v>
      </c>
      <c r="H258" s="17">
        <v>0</v>
      </c>
      <c r="I258" s="17">
        <v>6552460.7437960003</v>
      </c>
      <c r="J258" s="17">
        <v>6454173.8326419126</v>
      </c>
      <c r="K258" s="17">
        <v>12534.881819538252</v>
      </c>
      <c r="L258" s="17">
        <v>0</v>
      </c>
      <c r="M258" s="17">
        <v>12534.881819538252</v>
      </c>
      <c r="N258" s="17">
        <v>12346.858592250635</v>
      </c>
      <c r="O258" s="17">
        <v>0</v>
      </c>
      <c r="P258" s="17">
        <v>12346.858592250635</v>
      </c>
    </row>
    <row r="259" spans="1:16" x14ac:dyDescent="0.25">
      <c r="A259" s="17">
        <v>25</v>
      </c>
      <c r="B259" s="17" t="s">
        <v>151</v>
      </c>
      <c r="C259" s="17" t="s">
        <v>150</v>
      </c>
      <c r="D259" s="17" t="s">
        <v>355</v>
      </c>
      <c r="E259" s="17" t="s">
        <v>356</v>
      </c>
      <c r="F259" s="17" t="s">
        <v>386</v>
      </c>
      <c r="G259" s="17">
        <v>1.2146055405294513E-2</v>
      </c>
      <c r="H259" s="17">
        <v>0</v>
      </c>
      <c r="I259" s="17">
        <v>6552460.7437960003</v>
      </c>
      <c r="J259" s="17">
        <v>6454173.8326419126</v>
      </c>
      <c r="K259" s="17">
        <v>44568.468691691567</v>
      </c>
      <c r="L259" s="17">
        <v>0</v>
      </c>
      <c r="M259" s="17">
        <v>44568.468691691567</v>
      </c>
      <c r="N259" s="17">
        <v>43899.941661335593</v>
      </c>
      <c r="O259" s="17">
        <v>0</v>
      </c>
      <c r="P259" s="17">
        <v>43899.941661335593</v>
      </c>
    </row>
    <row r="260" spans="1:16" x14ac:dyDescent="0.25">
      <c r="A260" s="17">
        <v>25</v>
      </c>
      <c r="B260" s="17" t="s">
        <v>151</v>
      </c>
      <c r="C260" s="17" t="s">
        <v>150</v>
      </c>
      <c r="D260" s="17" t="s">
        <v>357</v>
      </c>
      <c r="E260" s="17" t="s">
        <v>358</v>
      </c>
      <c r="F260" s="17" t="s">
        <v>387</v>
      </c>
      <c r="G260" s="17">
        <v>1.13869269424636E-3</v>
      </c>
      <c r="H260" s="17">
        <v>0</v>
      </c>
      <c r="I260" s="17">
        <v>6552460.7437960003</v>
      </c>
      <c r="J260" s="17">
        <v>6454173.8326419126</v>
      </c>
      <c r="K260" s="17">
        <v>4178.2939398460821</v>
      </c>
      <c r="L260" s="17">
        <v>0</v>
      </c>
      <c r="M260" s="17">
        <v>4178.2939398460821</v>
      </c>
      <c r="N260" s="17">
        <v>4115.6195307502103</v>
      </c>
      <c r="O260" s="17">
        <v>0</v>
      </c>
      <c r="P260" s="17">
        <v>4115.6195307502103</v>
      </c>
    </row>
    <row r="261" spans="1:16" x14ac:dyDescent="0.25">
      <c r="A261" s="17">
        <v>25</v>
      </c>
      <c r="B261" s="17" t="s">
        <v>151</v>
      </c>
      <c r="C261" s="17" t="s">
        <v>150</v>
      </c>
      <c r="D261" s="17" t="s">
        <v>369</v>
      </c>
      <c r="E261" s="17" t="s">
        <v>370</v>
      </c>
      <c r="F261" s="17" t="s">
        <v>393</v>
      </c>
      <c r="G261" s="17">
        <v>3.7956423141545298E-4</v>
      </c>
      <c r="H261" s="17">
        <v>0</v>
      </c>
      <c r="I261" s="17">
        <v>6552460.7437960003</v>
      </c>
      <c r="J261" s="17">
        <v>6454173.8326419126</v>
      </c>
      <c r="K261" s="17">
        <v>1392.7646466153597</v>
      </c>
      <c r="L261" s="17">
        <v>0</v>
      </c>
      <c r="M261" s="17">
        <v>1392.7646466153597</v>
      </c>
      <c r="N261" s="17">
        <v>1371.8731769167355</v>
      </c>
      <c r="O261" s="17">
        <v>0</v>
      </c>
      <c r="P261" s="17">
        <v>1371.8731769167355</v>
      </c>
    </row>
    <row r="262" spans="1:16" x14ac:dyDescent="0.25">
      <c r="A262" s="17">
        <v>25</v>
      </c>
      <c r="B262" s="17" t="s">
        <v>151</v>
      </c>
      <c r="C262" s="17" t="s">
        <v>150</v>
      </c>
      <c r="D262" s="17" t="s">
        <v>359</v>
      </c>
      <c r="E262" s="17" t="s">
        <v>360</v>
      </c>
      <c r="F262" s="17" t="s">
        <v>388</v>
      </c>
      <c r="G262" s="17">
        <v>8.8818030151216112E-3</v>
      </c>
      <c r="H262" s="17">
        <v>0</v>
      </c>
      <c r="I262" s="17">
        <v>6552460.7437960003</v>
      </c>
      <c r="J262" s="17">
        <v>6454173.8326419126</v>
      </c>
      <c r="K262" s="17">
        <v>32590.692730799452</v>
      </c>
      <c r="L262" s="17">
        <v>0</v>
      </c>
      <c r="M262" s="17">
        <v>32590.692730799452</v>
      </c>
      <c r="N262" s="17">
        <v>32101.832339851648</v>
      </c>
      <c r="O262" s="17">
        <v>0</v>
      </c>
      <c r="P262" s="17">
        <v>32101.832339851648</v>
      </c>
    </row>
    <row r="263" spans="1:16" x14ac:dyDescent="0.25">
      <c r="A263" s="17">
        <v>28</v>
      </c>
      <c r="B263" s="17" t="s">
        <v>137</v>
      </c>
      <c r="C263" s="17" t="s">
        <v>136</v>
      </c>
      <c r="D263" s="17" t="s">
        <v>371</v>
      </c>
      <c r="E263" s="17" t="s">
        <v>372</v>
      </c>
      <c r="F263" s="17" t="s">
        <v>394</v>
      </c>
      <c r="G263" s="17">
        <v>1.1152416356877325E-2</v>
      </c>
      <c r="H263" s="17">
        <v>0</v>
      </c>
      <c r="I263" s="17">
        <v>2742350.6994949998</v>
      </c>
      <c r="J263" s="17">
        <v>2755239.7477826625</v>
      </c>
      <c r="K263" s="17">
        <v>17126.948606511523</v>
      </c>
      <c r="L263" s="17">
        <v>0</v>
      </c>
      <c r="M263" s="17">
        <v>17126.948606511523</v>
      </c>
      <c r="N263" s="17">
        <v>17207.445264962356</v>
      </c>
      <c r="O263" s="17">
        <v>0</v>
      </c>
      <c r="P263" s="17">
        <v>17207.445264962356</v>
      </c>
    </row>
    <row r="264" spans="1:16" x14ac:dyDescent="0.25">
      <c r="A264" s="17">
        <v>28</v>
      </c>
      <c r="B264" s="17" t="s">
        <v>137</v>
      </c>
      <c r="C264" s="17" t="s">
        <v>136</v>
      </c>
      <c r="D264" s="17" t="s">
        <v>363</v>
      </c>
      <c r="E264" s="17" t="s">
        <v>364</v>
      </c>
      <c r="F264" s="17" t="s">
        <v>390</v>
      </c>
      <c r="G264" s="17">
        <v>6.0408921933085497E-3</v>
      </c>
      <c r="H264" s="17">
        <v>0</v>
      </c>
      <c r="I264" s="17">
        <v>2742350.6994949998</v>
      </c>
      <c r="J264" s="17">
        <v>2755239.7477826625</v>
      </c>
      <c r="K264" s="17">
        <v>9277.097161860409</v>
      </c>
      <c r="L264" s="17">
        <v>0</v>
      </c>
      <c r="M264" s="17">
        <v>9277.097161860409</v>
      </c>
      <c r="N264" s="17">
        <v>9320.6995185212745</v>
      </c>
      <c r="O264" s="17">
        <v>0</v>
      </c>
      <c r="P264" s="17">
        <v>9320.6995185212745</v>
      </c>
    </row>
    <row r="265" spans="1:16" x14ac:dyDescent="0.25">
      <c r="A265" s="17">
        <v>28</v>
      </c>
      <c r="B265" s="17" t="s">
        <v>137</v>
      </c>
      <c r="C265" s="17" t="s">
        <v>136</v>
      </c>
      <c r="D265" s="17" t="s">
        <v>367</v>
      </c>
      <c r="E265" s="17" t="s">
        <v>368</v>
      </c>
      <c r="F265" s="17" t="s">
        <v>392</v>
      </c>
      <c r="G265" s="17">
        <v>5.1115241635687732E-3</v>
      </c>
      <c r="H265" s="17">
        <v>0</v>
      </c>
      <c r="I265" s="17">
        <v>2742350.6994949998</v>
      </c>
      <c r="J265" s="17">
        <v>2755239.7477826625</v>
      </c>
      <c r="K265" s="17">
        <v>7849.8514446511135</v>
      </c>
      <c r="L265" s="17">
        <v>0</v>
      </c>
      <c r="M265" s="17">
        <v>7849.8514446511135</v>
      </c>
      <c r="N265" s="17">
        <v>7886.7457464410772</v>
      </c>
      <c r="O265" s="17">
        <v>0</v>
      </c>
      <c r="P265" s="17">
        <v>7886.7457464410772</v>
      </c>
    </row>
    <row r="266" spans="1:16" x14ac:dyDescent="0.25">
      <c r="A266" s="17">
        <v>28</v>
      </c>
      <c r="B266" s="17" t="s">
        <v>137</v>
      </c>
      <c r="C266" s="17" t="s">
        <v>136</v>
      </c>
      <c r="D266" s="17" t="s">
        <v>351</v>
      </c>
      <c r="E266" s="17" t="s">
        <v>352</v>
      </c>
      <c r="F266" s="17" t="s">
        <v>384</v>
      </c>
      <c r="G266" s="17">
        <v>9.2936802973977604E-4</v>
      </c>
      <c r="H266" s="17">
        <v>0</v>
      </c>
      <c r="I266" s="17">
        <v>2742350.6994949998</v>
      </c>
      <c r="J266" s="17">
        <v>2755239.7477826625</v>
      </c>
      <c r="K266" s="17">
        <v>1427.2457172092923</v>
      </c>
      <c r="L266" s="17">
        <v>0</v>
      </c>
      <c r="M266" s="17">
        <v>1427.2457172092923</v>
      </c>
      <c r="N266" s="17">
        <v>1433.9537720801948</v>
      </c>
      <c r="O266" s="17">
        <v>0</v>
      </c>
      <c r="P266" s="17">
        <v>1433.9537720801948</v>
      </c>
    </row>
    <row r="267" spans="1:16" x14ac:dyDescent="0.25">
      <c r="A267" s="17">
        <v>28</v>
      </c>
      <c r="B267" s="17" t="s">
        <v>137</v>
      </c>
      <c r="C267" s="17" t="s">
        <v>136</v>
      </c>
      <c r="D267" s="17" t="s">
        <v>359</v>
      </c>
      <c r="E267" s="17" t="s">
        <v>360</v>
      </c>
      <c r="F267" s="17" t="s">
        <v>388</v>
      </c>
      <c r="G267" s="17">
        <v>2.3234200743494421E-3</v>
      </c>
      <c r="H267" s="17">
        <v>0</v>
      </c>
      <c r="I267" s="17">
        <v>2742350.6994949998</v>
      </c>
      <c r="J267" s="17">
        <v>2755239.7477826625</v>
      </c>
      <c r="K267" s="17">
        <v>3568.1142930232336</v>
      </c>
      <c r="L267" s="17">
        <v>0</v>
      </c>
      <c r="M267" s="17">
        <v>3568.1142930232336</v>
      </c>
      <c r="N267" s="17">
        <v>3584.88443020049</v>
      </c>
      <c r="O267" s="17">
        <v>0</v>
      </c>
      <c r="P267" s="17">
        <v>3584.88443020049</v>
      </c>
    </row>
    <row r="268" spans="1:16" x14ac:dyDescent="0.25">
      <c r="A268" s="17">
        <v>31</v>
      </c>
      <c r="B268" s="17" t="s">
        <v>11</v>
      </c>
      <c r="C268" s="17" t="s">
        <v>10</v>
      </c>
      <c r="D268" s="17" t="s">
        <v>327</v>
      </c>
      <c r="E268" s="17" t="s">
        <v>348</v>
      </c>
      <c r="F268" s="17" t="s">
        <v>382</v>
      </c>
      <c r="G268" s="17">
        <v>2.5870989996550498E-4</v>
      </c>
      <c r="H268" s="17">
        <v>0</v>
      </c>
      <c r="I268" s="17">
        <v>7778728.8693320006</v>
      </c>
      <c r="J268" s="17">
        <v>7928919.937080686</v>
      </c>
      <c r="K268" s="17">
        <v>1126.9631338804538</v>
      </c>
      <c r="L268" s="17">
        <v>0</v>
      </c>
      <c r="M268" s="17">
        <v>1126.9631338804538</v>
      </c>
      <c r="N268" s="17">
        <v>1148.7224469037196</v>
      </c>
      <c r="O268" s="17">
        <v>0</v>
      </c>
      <c r="P268" s="17">
        <v>1148.7224469037196</v>
      </c>
    </row>
    <row r="269" spans="1:16" x14ac:dyDescent="0.25">
      <c r="A269" s="17">
        <v>31</v>
      </c>
      <c r="B269" s="17" t="s">
        <v>11</v>
      </c>
      <c r="C269" s="17" t="s">
        <v>10</v>
      </c>
      <c r="D269" s="17" t="s">
        <v>371</v>
      </c>
      <c r="E269" s="17" t="s">
        <v>372</v>
      </c>
      <c r="F269" s="17" t="s">
        <v>394</v>
      </c>
      <c r="G269" s="17">
        <v>1.983442566402207E-3</v>
      </c>
      <c r="H269" s="17">
        <v>0</v>
      </c>
      <c r="I269" s="17">
        <v>7778728.8693320006</v>
      </c>
      <c r="J269" s="17">
        <v>7928919.937080686</v>
      </c>
      <c r="K269" s="17">
        <v>8640.050693083489</v>
      </c>
      <c r="L269" s="17">
        <v>0</v>
      </c>
      <c r="M269" s="17">
        <v>8640.050693083489</v>
      </c>
      <c r="N269" s="17">
        <v>8806.8720929285282</v>
      </c>
      <c r="O269" s="17">
        <v>0</v>
      </c>
      <c r="P269" s="17">
        <v>8806.8720929285282</v>
      </c>
    </row>
    <row r="270" spans="1:16" x14ac:dyDescent="0.25">
      <c r="A270" s="17">
        <v>31</v>
      </c>
      <c r="B270" s="17" t="s">
        <v>11</v>
      </c>
      <c r="C270" s="17" t="s">
        <v>10</v>
      </c>
      <c r="D270" s="17" t="s">
        <v>344</v>
      </c>
      <c r="E270" s="17" t="s">
        <v>345</v>
      </c>
      <c r="F270" s="17" t="s">
        <v>380</v>
      </c>
      <c r="G270" s="17">
        <v>2.5870989996550498E-4</v>
      </c>
      <c r="H270" s="17">
        <v>0</v>
      </c>
      <c r="I270" s="17">
        <v>7778728.8693320006</v>
      </c>
      <c r="J270" s="17">
        <v>7928919.937080686</v>
      </c>
      <c r="K270" s="17">
        <v>1126.9631338804538</v>
      </c>
      <c r="L270" s="17">
        <v>0</v>
      </c>
      <c r="M270" s="17">
        <v>1126.9631338804538</v>
      </c>
      <c r="N270" s="17">
        <v>1148.7224469037196</v>
      </c>
      <c r="O270" s="17">
        <v>0</v>
      </c>
      <c r="P270" s="17">
        <v>1148.7224469037196</v>
      </c>
    </row>
    <row r="271" spans="1:16" x14ac:dyDescent="0.25">
      <c r="A271" s="17">
        <v>31</v>
      </c>
      <c r="B271" s="17" t="s">
        <v>11</v>
      </c>
      <c r="C271" s="17" t="s">
        <v>10</v>
      </c>
      <c r="D271" s="17" t="s">
        <v>351</v>
      </c>
      <c r="E271" s="17" t="s">
        <v>352</v>
      </c>
      <c r="F271" s="17" t="s">
        <v>384</v>
      </c>
      <c r="G271" s="17">
        <v>8.6236633321835096E-4</v>
      </c>
      <c r="H271" s="17">
        <v>0</v>
      </c>
      <c r="I271" s="17">
        <v>7778728.8693320006</v>
      </c>
      <c r="J271" s="17">
        <v>7928919.937080686</v>
      </c>
      <c r="K271" s="17">
        <v>3756.5437796015171</v>
      </c>
      <c r="L271" s="17">
        <v>0</v>
      </c>
      <c r="M271" s="17">
        <v>3756.5437796015171</v>
      </c>
      <c r="N271" s="17">
        <v>3829.0748230124036</v>
      </c>
      <c r="O271" s="17">
        <v>0</v>
      </c>
      <c r="P271" s="17">
        <v>3829.0748230124036</v>
      </c>
    </row>
    <row r="272" spans="1:16" x14ac:dyDescent="0.25">
      <c r="A272" s="17">
        <v>31</v>
      </c>
      <c r="B272" s="17" t="s">
        <v>11</v>
      </c>
      <c r="C272" s="17" t="s">
        <v>10</v>
      </c>
      <c r="D272" s="17" t="s">
        <v>359</v>
      </c>
      <c r="E272" s="17" t="s">
        <v>360</v>
      </c>
      <c r="F272" s="17" t="s">
        <v>388</v>
      </c>
      <c r="G272" s="17">
        <v>3.4494653328734002E-4</v>
      </c>
      <c r="H272" s="17">
        <v>0</v>
      </c>
      <c r="I272" s="17">
        <v>7778728.8693320006</v>
      </c>
      <c r="J272" s="17">
        <v>7928919.937080686</v>
      </c>
      <c r="K272" s="17">
        <v>1502.6175118406052</v>
      </c>
      <c r="L272" s="17">
        <v>0</v>
      </c>
      <c r="M272" s="17">
        <v>1502.6175118406052</v>
      </c>
      <c r="N272" s="17">
        <v>1531.6299292049598</v>
      </c>
      <c r="O272" s="17">
        <v>0</v>
      </c>
      <c r="P272" s="17">
        <v>1531.6299292049598</v>
      </c>
    </row>
    <row r="273" spans="1:16" x14ac:dyDescent="0.25">
      <c r="A273" s="17">
        <v>34</v>
      </c>
      <c r="B273" s="17" t="s">
        <v>115</v>
      </c>
      <c r="C273" s="17" t="s">
        <v>114</v>
      </c>
      <c r="D273" s="17" t="s">
        <v>365</v>
      </c>
      <c r="E273" s="17" t="s">
        <v>366</v>
      </c>
      <c r="F273" s="17" t="s">
        <v>391</v>
      </c>
      <c r="G273" s="17">
        <v>3.5843899816299999E-4</v>
      </c>
      <c r="H273" s="17">
        <v>0</v>
      </c>
      <c r="I273" s="17">
        <v>13911734.833825001</v>
      </c>
      <c r="J273" s="17">
        <v>13999741.504559653</v>
      </c>
      <c r="K273" s="17">
        <v>2792.4446460655035</v>
      </c>
      <c r="L273" s="17">
        <v>0</v>
      </c>
      <c r="M273" s="17">
        <v>2792.4446460655035</v>
      </c>
      <c r="N273" s="17">
        <v>2810.1098588837858</v>
      </c>
      <c r="O273" s="17">
        <v>0</v>
      </c>
      <c r="P273" s="17">
        <v>2810.1098588837858</v>
      </c>
    </row>
    <row r="274" spans="1:16" x14ac:dyDescent="0.25">
      <c r="A274" s="17">
        <v>34</v>
      </c>
      <c r="B274" s="17" t="s">
        <v>115</v>
      </c>
      <c r="C274" s="17" t="s">
        <v>114</v>
      </c>
      <c r="D274" s="17" t="s">
        <v>367</v>
      </c>
      <c r="E274" s="17" t="s">
        <v>368</v>
      </c>
      <c r="F274" s="17" t="s">
        <v>392</v>
      </c>
      <c r="G274" s="17">
        <v>5.3765849724450002E-4</v>
      </c>
      <c r="H274" s="17">
        <v>0</v>
      </c>
      <c r="I274" s="17">
        <v>13911734.833825001</v>
      </c>
      <c r="J274" s="17">
        <v>13999741.504559653</v>
      </c>
      <c r="K274" s="17">
        <v>4188.6669690982562</v>
      </c>
      <c r="L274" s="17">
        <v>0</v>
      </c>
      <c r="M274" s="17">
        <v>4188.6669690982562</v>
      </c>
      <c r="N274" s="17">
        <v>4215.1647883256792</v>
      </c>
      <c r="O274" s="17">
        <v>0</v>
      </c>
      <c r="P274" s="17">
        <v>4215.1647883256792</v>
      </c>
    </row>
    <row r="275" spans="1:16" x14ac:dyDescent="0.25">
      <c r="A275" s="17">
        <v>34</v>
      </c>
      <c r="B275" s="17" t="s">
        <v>115</v>
      </c>
      <c r="C275" s="17" t="s">
        <v>114</v>
      </c>
      <c r="D275" s="17" t="s">
        <v>351</v>
      </c>
      <c r="E275" s="17" t="s">
        <v>352</v>
      </c>
      <c r="F275" s="17" t="s">
        <v>384</v>
      </c>
      <c r="G275" s="17">
        <v>3.9428289797930009E-3</v>
      </c>
      <c r="H275" s="17">
        <v>0</v>
      </c>
      <c r="I275" s="17">
        <v>13911734.833825001</v>
      </c>
      <c r="J275" s="17">
        <v>13999741.504559653</v>
      </c>
      <c r="K275" s="17">
        <v>30716.891106720548</v>
      </c>
      <c r="L275" s="17">
        <v>0</v>
      </c>
      <c r="M275" s="17">
        <v>30716.891106720548</v>
      </c>
      <c r="N275" s="17">
        <v>30911.208447721652</v>
      </c>
      <c r="O275" s="17">
        <v>0</v>
      </c>
      <c r="P275" s="17">
        <v>30911.208447721652</v>
      </c>
    </row>
    <row r="276" spans="1:16" x14ac:dyDescent="0.25">
      <c r="A276" s="17">
        <v>34</v>
      </c>
      <c r="B276" s="17" t="s">
        <v>115</v>
      </c>
      <c r="C276" s="17" t="s">
        <v>114</v>
      </c>
      <c r="D276" s="17" t="s">
        <v>369</v>
      </c>
      <c r="E276" s="17" t="s">
        <v>370</v>
      </c>
      <c r="F276" s="17" t="s">
        <v>393</v>
      </c>
      <c r="G276" s="17">
        <v>1.34414624311125E-4</v>
      </c>
      <c r="H276" s="17">
        <v>0</v>
      </c>
      <c r="I276" s="17">
        <v>13911734.833825001</v>
      </c>
      <c r="J276" s="17">
        <v>13999741.504559653</v>
      </c>
      <c r="K276" s="17">
        <v>1047.1667422745641</v>
      </c>
      <c r="L276" s="17">
        <v>0</v>
      </c>
      <c r="M276" s="17">
        <v>1047.1667422745641</v>
      </c>
      <c r="N276" s="17">
        <v>1053.7911970814198</v>
      </c>
      <c r="O276" s="17">
        <v>0</v>
      </c>
      <c r="P276" s="17">
        <v>1053.7911970814198</v>
      </c>
    </row>
    <row r="277" spans="1:16" x14ac:dyDescent="0.25">
      <c r="A277" s="17">
        <v>34</v>
      </c>
      <c r="B277" s="17" t="s">
        <v>115</v>
      </c>
      <c r="C277" s="17" t="s">
        <v>114</v>
      </c>
      <c r="D277" s="17" t="s">
        <v>359</v>
      </c>
      <c r="E277" s="17" t="s">
        <v>360</v>
      </c>
      <c r="F277" s="17" t="s">
        <v>388</v>
      </c>
      <c r="G277" s="17">
        <v>1.34414624311125E-4</v>
      </c>
      <c r="H277" s="17">
        <v>0</v>
      </c>
      <c r="I277" s="17">
        <v>13911734.833825001</v>
      </c>
      <c r="J277" s="17">
        <v>13999741.504559653</v>
      </c>
      <c r="K277" s="17">
        <v>1047.1667422745641</v>
      </c>
      <c r="L277" s="17">
        <v>0</v>
      </c>
      <c r="M277" s="17">
        <v>1047.1667422745641</v>
      </c>
      <c r="N277" s="17">
        <v>1053.7911970814198</v>
      </c>
      <c r="O277" s="17">
        <v>0</v>
      </c>
      <c r="P277" s="17">
        <v>1053.7911970814198</v>
      </c>
    </row>
    <row r="278" spans="1:16" x14ac:dyDescent="0.25">
      <c r="A278" s="17">
        <v>37</v>
      </c>
      <c r="B278" s="17" t="s">
        <v>120</v>
      </c>
      <c r="C278" s="17" t="s">
        <v>119</v>
      </c>
      <c r="D278" s="17" t="s">
        <v>371</v>
      </c>
      <c r="E278" s="17" t="s">
        <v>372</v>
      </c>
      <c r="F278" s="17" t="s">
        <v>394</v>
      </c>
      <c r="G278" s="17">
        <v>4.7778483127500382E-2</v>
      </c>
      <c r="H278" s="17">
        <v>0</v>
      </c>
      <c r="I278" s="17">
        <v>2229715.2163979998</v>
      </c>
      <c r="J278" s="17">
        <v>2291144.5334000038</v>
      </c>
      <c r="K278" s="17">
        <v>59658.150073649515</v>
      </c>
      <c r="L278" s="17">
        <v>0</v>
      </c>
      <c r="M278" s="17">
        <v>59658.150073649515</v>
      </c>
      <c r="N278" s="17">
        <v>61301.749841761426</v>
      </c>
      <c r="O278" s="17">
        <v>0</v>
      </c>
      <c r="P278" s="17">
        <v>61301.749841761426</v>
      </c>
    </row>
    <row r="279" spans="1:16" x14ac:dyDescent="0.25">
      <c r="A279" s="17">
        <v>37</v>
      </c>
      <c r="B279" s="17" t="s">
        <v>120</v>
      </c>
      <c r="C279" s="17" t="s">
        <v>119</v>
      </c>
      <c r="D279" s="17" t="s">
        <v>363</v>
      </c>
      <c r="E279" s="17" t="s">
        <v>364</v>
      </c>
      <c r="F279" s="17" t="s">
        <v>390</v>
      </c>
      <c r="G279" s="17">
        <v>1.217286194331219E-3</v>
      </c>
      <c r="H279" s="17">
        <v>0</v>
      </c>
      <c r="I279" s="17">
        <v>2229715.2163979998</v>
      </c>
      <c r="J279" s="17">
        <v>2291144.5334000038</v>
      </c>
      <c r="K279" s="17">
        <v>1519.9528681184577</v>
      </c>
      <c r="L279" s="17">
        <v>0</v>
      </c>
      <c r="M279" s="17">
        <v>1519.9528681184577</v>
      </c>
      <c r="N279" s="17">
        <v>1561.8280214461495</v>
      </c>
      <c r="O279" s="17">
        <v>0</v>
      </c>
      <c r="P279" s="17">
        <v>1561.8280214461495</v>
      </c>
    </row>
    <row r="280" spans="1:16" x14ac:dyDescent="0.25">
      <c r="A280" s="17">
        <v>37</v>
      </c>
      <c r="B280" s="17" t="s">
        <v>120</v>
      </c>
      <c r="C280" s="17" t="s">
        <v>119</v>
      </c>
      <c r="D280" s="17" t="s">
        <v>349</v>
      </c>
      <c r="E280" s="17" t="s">
        <v>350</v>
      </c>
      <c r="F280" s="17" t="s">
        <v>383</v>
      </c>
      <c r="G280" s="17">
        <v>1.8259292914968291E-3</v>
      </c>
      <c r="H280" s="17">
        <v>0</v>
      </c>
      <c r="I280" s="17">
        <v>2229715.2163979998</v>
      </c>
      <c r="J280" s="17">
        <v>2291144.5334000038</v>
      </c>
      <c r="K280" s="17">
        <v>2279.9293021776875</v>
      </c>
      <c r="L280" s="17">
        <v>0</v>
      </c>
      <c r="M280" s="17">
        <v>2279.9293021776875</v>
      </c>
      <c r="N280" s="17">
        <v>2342.7420321692252</v>
      </c>
      <c r="O280" s="17">
        <v>0</v>
      </c>
      <c r="P280" s="17">
        <v>2342.7420321692252</v>
      </c>
    </row>
    <row r="281" spans="1:16" x14ac:dyDescent="0.25">
      <c r="A281" s="17">
        <v>37</v>
      </c>
      <c r="B281" s="17" t="s">
        <v>120</v>
      </c>
      <c r="C281" s="17" t="s">
        <v>119</v>
      </c>
      <c r="D281" s="17" t="s">
        <v>367</v>
      </c>
      <c r="E281" s="17" t="s">
        <v>368</v>
      </c>
      <c r="F281" s="17" t="s">
        <v>392</v>
      </c>
      <c r="G281" s="17">
        <v>1.8259292914968291E-3</v>
      </c>
      <c r="H281" s="17">
        <v>0</v>
      </c>
      <c r="I281" s="17">
        <v>2229715.2163979998</v>
      </c>
      <c r="J281" s="17">
        <v>2291144.5334000038</v>
      </c>
      <c r="K281" s="17">
        <v>2279.9293021776875</v>
      </c>
      <c r="L281" s="17">
        <v>0</v>
      </c>
      <c r="M281" s="17">
        <v>2279.9293021776875</v>
      </c>
      <c r="N281" s="17">
        <v>2342.7420321692252</v>
      </c>
      <c r="O281" s="17">
        <v>0</v>
      </c>
      <c r="P281" s="17">
        <v>2342.7420321692252</v>
      </c>
    </row>
    <row r="282" spans="1:16" x14ac:dyDescent="0.25">
      <c r="A282" s="17">
        <v>37</v>
      </c>
      <c r="B282" s="17" t="s">
        <v>120</v>
      </c>
      <c r="C282" s="17" t="s">
        <v>119</v>
      </c>
      <c r="D282" s="17" t="s">
        <v>351</v>
      </c>
      <c r="E282" s="17" t="s">
        <v>352</v>
      </c>
      <c r="F282" s="17" t="s">
        <v>384</v>
      </c>
      <c r="G282" s="17">
        <v>2.1302508400796341E-3</v>
      </c>
      <c r="H282" s="17">
        <v>0</v>
      </c>
      <c r="I282" s="17">
        <v>2229715.2163979998</v>
      </c>
      <c r="J282" s="17">
        <v>2291144.5334000038</v>
      </c>
      <c r="K282" s="17">
        <v>2659.9175192073021</v>
      </c>
      <c r="L282" s="17">
        <v>0</v>
      </c>
      <c r="M282" s="17">
        <v>2659.9175192073021</v>
      </c>
      <c r="N282" s="17">
        <v>2733.1990375307628</v>
      </c>
      <c r="O282" s="17">
        <v>0</v>
      </c>
      <c r="P282" s="17">
        <v>2733.1990375307628</v>
      </c>
    </row>
    <row r="283" spans="1:16" x14ac:dyDescent="0.25">
      <c r="A283" s="17">
        <v>37</v>
      </c>
      <c r="B283" s="17" t="s">
        <v>120</v>
      </c>
      <c r="C283" s="17" t="s">
        <v>119</v>
      </c>
      <c r="D283" s="17" t="s">
        <v>355</v>
      </c>
      <c r="E283" s="17" t="s">
        <v>356</v>
      </c>
      <c r="F283" s="17" t="s">
        <v>386</v>
      </c>
      <c r="G283" s="17">
        <v>1.2781505040477807E-2</v>
      </c>
      <c r="H283" s="17">
        <v>0</v>
      </c>
      <c r="I283" s="17">
        <v>2229715.2163979998</v>
      </c>
      <c r="J283" s="17">
        <v>2291144.5334000038</v>
      </c>
      <c r="K283" s="17">
        <v>15959.505115243815</v>
      </c>
      <c r="L283" s="17">
        <v>0</v>
      </c>
      <c r="M283" s="17">
        <v>15959.505115243815</v>
      </c>
      <c r="N283" s="17">
        <v>16399.194225184579</v>
      </c>
      <c r="O283" s="17">
        <v>0</v>
      </c>
      <c r="P283" s="17">
        <v>16399.194225184579</v>
      </c>
    </row>
    <row r="284" spans="1:16" x14ac:dyDescent="0.25">
      <c r="A284" s="17">
        <v>37</v>
      </c>
      <c r="B284" s="17" t="s">
        <v>120</v>
      </c>
      <c r="C284" s="17" t="s">
        <v>119</v>
      </c>
      <c r="D284" s="17" t="s">
        <v>357</v>
      </c>
      <c r="E284" s="17" t="s">
        <v>358</v>
      </c>
      <c r="F284" s="17" t="s">
        <v>387</v>
      </c>
      <c r="G284" s="17">
        <v>9.1296464574841399E-4</v>
      </c>
      <c r="H284" s="17">
        <v>0</v>
      </c>
      <c r="I284" s="17">
        <v>2229715.2163979998</v>
      </c>
      <c r="J284" s="17">
        <v>2291144.5334000038</v>
      </c>
      <c r="K284" s="17">
        <v>1139.9646510888431</v>
      </c>
      <c r="L284" s="17">
        <v>0</v>
      </c>
      <c r="M284" s="17">
        <v>1139.9646510888431</v>
      </c>
      <c r="N284" s="17">
        <v>1171.3710160846119</v>
      </c>
      <c r="O284" s="17">
        <v>0</v>
      </c>
      <c r="P284" s="17">
        <v>1171.3710160846119</v>
      </c>
    </row>
    <row r="285" spans="1:16" x14ac:dyDescent="0.25">
      <c r="A285" s="17">
        <v>37</v>
      </c>
      <c r="B285" s="17" t="s">
        <v>120</v>
      </c>
      <c r="C285" s="17" t="s">
        <v>119</v>
      </c>
      <c r="D285" s="17" t="s">
        <v>369</v>
      </c>
      <c r="E285" s="17" t="s">
        <v>370</v>
      </c>
      <c r="F285" s="17" t="s">
        <v>393</v>
      </c>
      <c r="G285" s="17">
        <v>1.217286194331219E-3</v>
      </c>
      <c r="H285" s="17">
        <v>0</v>
      </c>
      <c r="I285" s="17">
        <v>2229715.2163979998</v>
      </c>
      <c r="J285" s="17">
        <v>2291144.5334000038</v>
      </c>
      <c r="K285" s="17">
        <v>1519.9528681184577</v>
      </c>
      <c r="L285" s="17">
        <v>0</v>
      </c>
      <c r="M285" s="17">
        <v>1519.9528681184577</v>
      </c>
      <c r="N285" s="17">
        <v>1561.8280214461495</v>
      </c>
      <c r="O285" s="17">
        <v>0</v>
      </c>
      <c r="P285" s="17">
        <v>1561.8280214461495</v>
      </c>
    </row>
    <row r="286" spans="1:16" x14ac:dyDescent="0.25">
      <c r="A286" s="17">
        <v>37</v>
      </c>
      <c r="B286" s="17" t="s">
        <v>120</v>
      </c>
      <c r="C286" s="17" t="s">
        <v>119</v>
      </c>
      <c r="D286" s="17" t="s">
        <v>359</v>
      </c>
      <c r="E286" s="17" t="s">
        <v>360</v>
      </c>
      <c r="F286" s="17" t="s">
        <v>388</v>
      </c>
      <c r="G286" s="17">
        <v>3.043215485828049E-3</v>
      </c>
      <c r="H286" s="17">
        <v>0</v>
      </c>
      <c r="I286" s="17">
        <v>2229715.2163979998</v>
      </c>
      <c r="J286" s="17">
        <v>2291144.5334000038</v>
      </c>
      <c r="K286" s="17">
        <v>3799.8821702961463</v>
      </c>
      <c r="L286" s="17">
        <v>0</v>
      </c>
      <c r="M286" s="17">
        <v>3799.8821702961463</v>
      </c>
      <c r="N286" s="17">
        <v>3904.5700536153763</v>
      </c>
      <c r="O286" s="17">
        <v>0</v>
      </c>
      <c r="P286" s="17">
        <v>3904.5700536153763</v>
      </c>
    </row>
    <row r="287" spans="1:16" x14ac:dyDescent="0.25">
      <c r="A287" s="17">
        <v>42</v>
      </c>
      <c r="B287" s="17" t="s">
        <v>107</v>
      </c>
      <c r="C287" s="17" t="s">
        <v>106</v>
      </c>
      <c r="D287" s="17" t="s">
        <v>363</v>
      </c>
      <c r="E287" s="17" t="s">
        <v>364</v>
      </c>
      <c r="F287" s="17" t="s">
        <v>390</v>
      </c>
      <c r="G287" s="17">
        <v>4.2370498015418802E-4</v>
      </c>
      <c r="H287" s="17">
        <v>0</v>
      </c>
      <c r="I287" s="17">
        <v>3180690.5060300003</v>
      </c>
      <c r="J287" s="17">
        <v>3172639.3034955105</v>
      </c>
      <c r="K287" s="17">
        <v>754.6976683310711</v>
      </c>
      <c r="L287" s="17">
        <v>0</v>
      </c>
      <c r="M287" s="17">
        <v>754.6976683310711</v>
      </c>
      <c r="N287" s="17">
        <v>752.78732094941881</v>
      </c>
      <c r="O287" s="17">
        <v>0</v>
      </c>
      <c r="P287" s="17">
        <v>752.78732094941881</v>
      </c>
    </row>
    <row r="288" spans="1:16" x14ac:dyDescent="0.25">
      <c r="A288" s="17">
        <v>42</v>
      </c>
      <c r="B288" s="17" t="s">
        <v>107</v>
      </c>
      <c r="C288" s="17" t="s">
        <v>106</v>
      </c>
      <c r="D288" s="17" t="s">
        <v>349</v>
      </c>
      <c r="E288" s="17" t="s">
        <v>350</v>
      </c>
      <c r="F288" s="17" t="s">
        <v>383</v>
      </c>
      <c r="G288" s="17">
        <v>7.4148371526982896E-4</v>
      </c>
      <c r="H288" s="17">
        <v>0</v>
      </c>
      <c r="I288" s="17">
        <v>3180690.5060300003</v>
      </c>
      <c r="J288" s="17">
        <v>3172639.3034955105</v>
      </c>
      <c r="K288" s="17">
        <v>1320.7209195793744</v>
      </c>
      <c r="L288" s="17">
        <v>0</v>
      </c>
      <c r="M288" s="17">
        <v>1320.7209195793744</v>
      </c>
      <c r="N288" s="17">
        <v>1317.3778116614828</v>
      </c>
      <c r="O288" s="17">
        <v>0</v>
      </c>
      <c r="P288" s="17">
        <v>1317.3778116614828</v>
      </c>
    </row>
    <row r="289" spans="1:16" x14ac:dyDescent="0.25">
      <c r="A289" s="17">
        <v>42</v>
      </c>
      <c r="B289" s="17" t="s">
        <v>107</v>
      </c>
      <c r="C289" s="17" t="s">
        <v>106</v>
      </c>
      <c r="D289" s="17" t="s">
        <v>367</v>
      </c>
      <c r="E289" s="17" t="s">
        <v>368</v>
      </c>
      <c r="F289" s="17" t="s">
        <v>392</v>
      </c>
      <c r="G289" s="17">
        <v>1.046021669755652E-3</v>
      </c>
      <c r="H289" s="17">
        <v>0</v>
      </c>
      <c r="I289" s="17">
        <v>3180690.5060300003</v>
      </c>
      <c r="J289" s="17">
        <v>3172639.3034955105</v>
      </c>
      <c r="K289" s="17">
        <v>1863.1598686923323</v>
      </c>
      <c r="L289" s="17">
        <v>0</v>
      </c>
      <c r="M289" s="17">
        <v>1863.1598686923323</v>
      </c>
      <c r="N289" s="17">
        <v>1858.4436985938783</v>
      </c>
      <c r="O289" s="17">
        <v>0</v>
      </c>
      <c r="P289" s="17">
        <v>1858.4436985938783</v>
      </c>
    </row>
    <row r="290" spans="1:16" x14ac:dyDescent="0.25">
      <c r="A290" s="17">
        <v>42</v>
      </c>
      <c r="B290" s="17" t="s">
        <v>107</v>
      </c>
      <c r="C290" s="17" t="s">
        <v>106</v>
      </c>
      <c r="D290" s="17" t="s">
        <v>351</v>
      </c>
      <c r="E290" s="17" t="s">
        <v>352</v>
      </c>
      <c r="F290" s="17" t="s">
        <v>384</v>
      </c>
      <c r="G290" s="17">
        <v>1.2711149404625651E-3</v>
      </c>
      <c r="H290" s="17">
        <v>0</v>
      </c>
      <c r="I290" s="17">
        <v>3180690.5060300003</v>
      </c>
      <c r="J290" s="17">
        <v>3172639.3034955105</v>
      </c>
      <c r="K290" s="17">
        <v>2264.0930049932153</v>
      </c>
      <c r="L290" s="17">
        <v>0</v>
      </c>
      <c r="M290" s="17">
        <v>2264.0930049932153</v>
      </c>
      <c r="N290" s="17">
        <v>2258.3619628482584</v>
      </c>
      <c r="O290" s="17">
        <v>0</v>
      </c>
      <c r="P290" s="17">
        <v>2258.3619628482584</v>
      </c>
    </row>
    <row r="291" spans="1:16" x14ac:dyDescent="0.25">
      <c r="A291" s="17">
        <v>42</v>
      </c>
      <c r="B291" s="17" t="s">
        <v>107</v>
      </c>
      <c r="C291" s="17" t="s">
        <v>106</v>
      </c>
      <c r="D291" s="17" t="s">
        <v>355</v>
      </c>
      <c r="E291" s="17" t="s">
        <v>356</v>
      </c>
      <c r="F291" s="17" t="s">
        <v>386</v>
      </c>
      <c r="G291" s="17">
        <v>7.3089109076597486E-3</v>
      </c>
      <c r="H291" s="17">
        <v>0</v>
      </c>
      <c r="I291" s="17">
        <v>3180690.5060300003</v>
      </c>
      <c r="J291" s="17">
        <v>3172639.3034955105</v>
      </c>
      <c r="K291" s="17">
        <v>13018.534778710986</v>
      </c>
      <c r="L291" s="17">
        <v>0</v>
      </c>
      <c r="M291" s="17">
        <v>13018.534778710986</v>
      </c>
      <c r="N291" s="17">
        <v>12985.581286377485</v>
      </c>
      <c r="O291" s="17">
        <v>0</v>
      </c>
      <c r="P291" s="17">
        <v>12985.581286377485</v>
      </c>
    </row>
    <row r="292" spans="1:16" x14ac:dyDescent="0.25">
      <c r="A292" s="17">
        <v>42</v>
      </c>
      <c r="B292" s="17" t="s">
        <v>107</v>
      </c>
      <c r="C292" s="17" t="s">
        <v>106</v>
      </c>
      <c r="D292" s="17" t="s">
        <v>361</v>
      </c>
      <c r="E292" s="17" t="s">
        <v>362</v>
      </c>
      <c r="F292" s="17" t="s">
        <v>389</v>
      </c>
      <c r="G292" s="17">
        <v>2.5846003789405489E-3</v>
      </c>
      <c r="H292" s="17">
        <v>0</v>
      </c>
      <c r="I292" s="17">
        <v>3180690.5060300003</v>
      </c>
      <c r="J292" s="17">
        <v>3172639.3034955105</v>
      </c>
      <c r="K292" s="17">
        <v>4603.6557768195371</v>
      </c>
      <c r="L292" s="17">
        <v>0</v>
      </c>
      <c r="M292" s="17">
        <v>4603.6557768195371</v>
      </c>
      <c r="N292" s="17">
        <v>4592.0026577914578</v>
      </c>
      <c r="O292" s="17">
        <v>0</v>
      </c>
      <c r="P292" s="17">
        <v>4592.0026577914578</v>
      </c>
    </row>
    <row r="293" spans="1:16" x14ac:dyDescent="0.25">
      <c r="A293" s="17">
        <v>44</v>
      </c>
      <c r="B293" s="17" t="s">
        <v>99</v>
      </c>
      <c r="C293" s="17" t="s">
        <v>98</v>
      </c>
      <c r="D293" s="17" t="s">
        <v>371</v>
      </c>
      <c r="E293" s="17" t="s">
        <v>372</v>
      </c>
      <c r="F293" s="17" t="s">
        <v>394</v>
      </c>
      <c r="G293" s="17">
        <v>5.9926519974054737E-2</v>
      </c>
      <c r="H293" s="17">
        <v>0</v>
      </c>
      <c r="I293" s="17">
        <v>3565767.4909370001</v>
      </c>
      <c r="J293" s="17">
        <v>3545567.6671769838</v>
      </c>
      <c r="K293" s="17">
        <v>119663.06059034387</v>
      </c>
      <c r="L293" s="17">
        <v>0</v>
      </c>
      <c r="M293" s="17">
        <v>119663.06059034387</v>
      </c>
      <c r="N293" s="17">
        <v>118985.17771080874</v>
      </c>
      <c r="O293" s="17">
        <v>0</v>
      </c>
      <c r="P293" s="17">
        <v>118985.17771080874</v>
      </c>
    </row>
    <row r="294" spans="1:16" x14ac:dyDescent="0.25">
      <c r="A294" s="17">
        <v>44</v>
      </c>
      <c r="B294" s="17" t="s">
        <v>99</v>
      </c>
      <c r="C294" s="17" t="s">
        <v>98</v>
      </c>
      <c r="D294" s="17" t="s">
        <v>363</v>
      </c>
      <c r="E294" s="17" t="s">
        <v>364</v>
      </c>
      <c r="F294" s="17" t="s">
        <v>390</v>
      </c>
      <c r="G294" s="17">
        <v>6.4529749666515602E-4</v>
      </c>
      <c r="H294" s="17">
        <v>0</v>
      </c>
      <c r="I294" s="17">
        <v>3565767.4909370001</v>
      </c>
      <c r="J294" s="17">
        <v>3545567.6671769838</v>
      </c>
      <c r="K294" s="17">
        <v>1288.5492679313188</v>
      </c>
      <c r="L294" s="17">
        <v>0</v>
      </c>
      <c r="M294" s="17">
        <v>1288.5492679313188</v>
      </c>
      <c r="N294" s="17">
        <v>1281.2497263362859</v>
      </c>
      <c r="O294" s="17">
        <v>0</v>
      </c>
      <c r="P294" s="17">
        <v>1281.2497263362859</v>
      </c>
    </row>
    <row r="295" spans="1:16" x14ac:dyDescent="0.25">
      <c r="A295" s="17">
        <v>44</v>
      </c>
      <c r="B295" s="17" t="s">
        <v>99</v>
      </c>
      <c r="C295" s="17" t="s">
        <v>98</v>
      </c>
      <c r="D295" s="17" t="s">
        <v>344</v>
      </c>
      <c r="E295" s="17" t="s">
        <v>345</v>
      </c>
      <c r="F295" s="17" t="s">
        <v>380</v>
      </c>
      <c r="G295" s="17">
        <v>3.2264874833257801E-4</v>
      </c>
      <c r="H295" s="17">
        <v>0</v>
      </c>
      <c r="I295" s="17">
        <v>3565767.4909370001</v>
      </c>
      <c r="J295" s="17">
        <v>3545567.6671769838</v>
      </c>
      <c r="K295" s="17">
        <v>644.2746339656594</v>
      </c>
      <c r="L295" s="17">
        <v>0</v>
      </c>
      <c r="M295" s="17">
        <v>644.2746339656594</v>
      </c>
      <c r="N295" s="17">
        <v>640.62486316814295</v>
      </c>
      <c r="O295" s="17">
        <v>0</v>
      </c>
      <c r="P295" s="17">
        <v>640.62486316814295</v>
      </c>
    </row>
    <row r="296" spans="1:16" x14ac:dyDescent="0.25">
      <c r="A296" s="17">
        <v>44</v>
      </c>
      <c r="B296" s="17" t="s">
        <v>99</v>
      </c>
      <c r="C296" s="17" t="s">
        <v>98</v>
      </c>
      <c r="D296" s="17" t="s">
        <v>365</v>
      </c>
      <c r="E296" s="17" t="s">
        <v>366</v>
      </c>
      <c r="F296" s="17" t="s">
        <v>391</v>
      </c>
      <c r="G296" s="17">
        <v>8.1793608693964109E-3</v>
      </c>
      <c r="H296" s="17">
        <v>0</v>
      </c>
      <c r="I296" s="17">
        <v>3565767.4909370001</v>
      </c>
      <c r="J296" s="17">
        <v>3545567.6671769838</v>
      </c>
      <c r="K296" s="17">
        <v>16332.791487452116</v>
      </c>
      <c r="L296" s="17">
        <v>0</v>
      </c>
      <c r="M296" s="17">
        <v>16332.791487452116</v>
      </c>
      <c r="N296" s="17">
        <v>16240.267364554542</v>
      </c>
      <c r="O296" s="17">
        <v>0</v>
      </c>
      <c r="P296" s="17">
        <v>16240.267364554542</v>
      </c>
    </row>
    <row r="297" spans="1:16" x14ac:dyDescent="0.25">
      <c r="A297" s="17">
        <v>44</v>
      </c>
      <c r="B297" s="17" t="s">
        <v>99</v>
      </c>
      <c r="C297" s="17" t="s">
        <v>98</v>
      </c>
      <c r="D297" s="17" t="s">
        <v>349</v>
      </c>
      <c r="E297" s="17" t="s">
        <v>350</v>
      </c>
      <c r="F297" s="17" t="s">
        <v>383</v>
      </c>
      <c r="G297" s="17">
        <v>2.4736404038830989E-3</v>
      </c>
      <c r="H297" s="17">
        <v>0</v>
      </c>
      <c r="I297" s="17">
        <v>3565767.4909370001</v>
      </c>
      <c r="J297" s="17">
        <v>3545567.6671769838</v>
      </c>
      <c r="K297" s="17">
        <v>4939.4388604033902</v>
      </c>
      <c r="L297" s="17">
        <v>0</v>
      </c>
      <c r="M297" s="17">
        <v>4939.4388604033902</v>
      </c>
      <c r="N297" s="17">
        <v>4911.4572842890975</v>
      </c>
      <c r="O297" s="17">
        <v>0</v>
      </c>
      <c r="P297" s="17">
        <v>4911.4572842890975</v>
      </c>
    </row>
    <row r="298" spans="1:16" x14ac:dyDescent="0.25">
      <c r="A298" s="17">
        <v>44</v>
      </c>
      <c r="B298" s="17" t="s">
        <v>99</v>
      </c>
      <c r="C298" s="17" t="s">
        <v>98</v>
      </c>
      <c r="D298" s="17" t="s">
        <v>351</v>
      </c>
      <c r="E298" s="17" t="s">
        <v>352</v>
      </c>
      <c r="F298" s="17" t="s">
        <v>384</v>
      </c>
      <c r="G298" s="17">
        <v>2.283815390280765E-3</v>
      </c>
      <c r="H298" s="17">
        <v>0</v>
      </c>
      <c r="I298" s="17">
        <v>3565767.4909370001</v>
      </c>
      <c r="J298" s="17">
        <v>3545567.6671769838</v>
      </c>
      <c r="K298" s="17">
        <v>4560.3906174202593</v>
      </c>
      <c r="L298" s="17">
        <v>0</v>
      </c>
      <c r="M298" s="17">
        <v>4560.3906174202593</v>
      </c>
      <c r="N298" s="17">
        <v>4534.5563231251717</v>
      </c>
      <c r="O298" s="17">
        <v>0</v>
      </c>
      <c r="P298" s="17">
        <v>4534.5563231251717</v>
      </c>
    </row>
    <row r="299" spans="1:16" x14ac:dyDescent="0.25">
      <c r="A299" s="17">
        <v>44</v>
      </c>
      <c r="B299" s="17" t="s">
        <v>99</v>
      </c>
      <c r="C299" s="17" t="s">
        <v>98</v>
      </c>
      <c r="D299" s="17" t="s">
        <v>353</v>
      </c>
      <c r="E299" s="17" t="s">
        <v>354</v>
      </c>
      <c r="F299" s="17" t="s">
        <v>385</v>
      </c>
      <c r="G299" s="17">
        <v>2.1509916555505199E-4</v>
      </c>
      <c r="H299" s="17">
        <v>0</v>
      </c>
      <c r="I299" s="17">
        <v>3565767.4909370001</v>
      </c>
      <c r="J299" s="17">
        <v>3545567.6671769838</v>
      </c>
      <c r="K299" s="17">
        <v>429.51642264377284</v>
      </c>
      <c r="L299" s="17">
        <v>0</v>
      </c>
      <c r="M299" s="17">
        <v>429.51642264377284</v>
      </c>
      <c r="N299" s="17">
        <v>427.08324211209521</v>
      </c>
      <c r="O299" s="17">
        <v>0</v>
      </c>
      <c r="P299" s="17">
        <v>427.08324211209521</v>
      </c>
    </row>
    <row r="300" spans="1:16" x14ac:dyDescent="0.25">
      <c r="A300" s="17">
        <v>44</v>
      </c>
      <c r="B300" s="17" t="s">
        <v>99</v>
      </c>
      <c r="C300" s="17" t="s">
        <v>98</v>
      </c>
      <c r="D300" s="17" t="s">
        <v>355</v>
      </c>
      <c r="E300" s="17" t="s">
        <v>356</v>
      </c>
      <c r="F300" s="17" t="s">
        <v>386</v>
      </c>
      <c r="G300" s="17">
        <v>2.581189986660625E-3</v>
      </c>
      <c r="H300" s="17">
        <v>0</v>
      </c>
      <c r="I300" s="17">
        <v>3565767.4909370001</v>
      </c>
      <c r="J300" s="17">
        <v>3545567.6671769838</v>
      </c>
      <c r="K300" s="17">
        <v>5154.1970717252761</v>
      </c>
      <c r="L300" s="17">
        <v>0</v>
      </c>
      <c r="M300" s="17">
        <v>5154.1970717252761</v>
      </c>
      <c r="N300" s="17">
        <v>5124.9989053451445</v>
      </c>
      <c r="O300" s="17">
        <v>0</v>
      </c>
      <c r="P300" s="17">
        <v>5124.9989053451445</v>
      </c>
    </row>
    <row r="301" spans="1:16" x14ac:dyDescent="0.25">
      <c r="A301" s="17">
        <v>44</v>
      </c>
      <c r="B301" s="17" t="s">
        <v>99</v>
      </c>
      <c r="C301" s="17" t="s">
        <v>98</v>
      </c>
      <c r="D301" s="17" t="s">
        <v>357</v>
      </c>
      <c r="E301" s="17" t="s">
        <v>358</v>
      </c>
      <c r="F301" s="17" t="s">
        <v>387</v>
      </c>
      <c r="G301" s="17">
        <v>6.4529749666515602E-4</v>
      </c>
      <c r="H301" s="17">
        <v>0</v>
      </c>
      <c r="I301" s="17">
        <v>3565767.4909370001</v>
      </c>
      <c r="J301" s="17">
        <v>3545567.6671769838</v>
      </c>
      <c r="K301" s="17">
        <v>1288.5492679313188</v>
      </c>
      <c r="L301" s="17">
        <v>0</v>
      </c>
      <c r="M301" s="17">
        <v>1288.5492679313188</v>
      </c>
      <c r="N301" s="17">
        <v>1281.2497263362859</v>
      </c>
      <c r="O301" s="17">
        <v>0</v>
      </c>
      <c r="P301" s="17">
        <v>1281.2497263362859</v>
      </c>
    </row>
    <row r="302" spans="1:16" x14ac:dyDescent="0.25">
      <c r="A302" s="17">
        <v>44</v>
      </c>
      <c r="B302" s="17" t="s">
        <v>99</v>
      </c>
      <c r="C302" s="17" t="s">
        <v>98</v>
      </c>
      <c r="D302" s="17" t="s">
        <v>340</v>
      </c>
      <c r="E302" s="17" t="s">
        <v>341</v>
      </c>
      <c r="F302" s="17" t="s">
        <v>378</v>
      </c>
      <c r="G302" s="17">
        <v>4.3019833111009998E-5</v>
      </c>
      <c r="H302" s="17">
        <v>0</v>
      </c>
      <c r="I302" s="17">
        <v>3565767.4909370001</v>
      </c>
      <c r="J302" s="17">
        <v>3545567.6671769838</v>
      </c>
      <c r="K302" s="17">
        <v>85.903284528753787</v>
      </c>
      <c r="L302" s="17">
        <v>0</v>
      </c>
      <c r="M302" s="17">
        <v>85.903284528753787</v>
      </c>
      <c r="N302" s="17">
        <v>85.416648422418262</v>
      </c>
      <c r="O302" s="17">
        <v>0</v>
      </c>
      <c r="P302" s="17">
        <v>85.416648422418262</v>
      </c>
    </row>
    <row r="303" spans="1:16" x14ac:dyDescent="0.25">
      <c r="A303" s="17">
        <v>44</v>
      </c>
      <c r="B303" s="17" t="s">
        <v>99</v>
      </c>
      <c r="C303" s="17" t="s">
        <v>98</v>
      </c>
      <c r="D303" s="17" t="s">
        <v>361</v>
      </c>
      <c r="E303" s="17" t="s">
        <v>362</v>
      </c>
      <c r="F303" s="17" t="s">
        <v>389</v>
      </c>
      <c r="G303" s="17">
        <v>8.1825873568797374E-3</v>
      </c>
      <c r="H303" s="17">
        <v>0</v>
      </c>
      <c r="I303" s="17">
        <v>3565767.4909370001</v>
      </c>
      <c r="J303" s="17">
        <v>3545567.6671769838</v>
      </c>
      <c r="K303" s="17">
        <v>16339.234233791773</v>
      </c>
      <c r="L303" s="17">
        <v>0</v>
      </c>
      <c r="M303" s="17">
        <v>16339.234233791773</v>
      </c>
      <c r="N303" s="17">
        <v>16246.673613186225</v>
      </c>
      <c r="O303" s="17">
        <v>0</v>
      </c>
      <c r="P303" s="17">
        <v>16246.673613186225</v>
      </c>
    </row>
    <row r="304" spans="1:16" x14ac:dyDescent="0.25">
      <c r="A304" s="17">
        <v>46</v>
      </c>
      <c r="B304" s="17" t="s">
        <v>5</v>
      </c>
      <c r="C304" s="17" t="s">
        <v>4</v>
      </c>
      <c r="D304" s="17" t="s">
        <v>367</v>
      </c>
      <c r="E304" s="17" t="s">
        <v>368</v>
      </c>
      <c r="F304" s="17" t="s">
        <v>392</v>
      </c>
      <c r="G304" s="17">
        <v>9.1184107704236396E-4</v>
      </c>
      <c r="H304" s="17">
        <v>0</v>
      </c>
      <c r="I304" s="17">
        <v>2106874.633314</v>
      </c>
      <c r="J304" s="17">
        <v>2075271.513813959</v>
      </c>
      <c r="K304" s="17">
        <v>1075.8355075071929</v>
      </c>
      <c r="L304" s="17">
        <v>0</v>
      </c>
      <c r="M304" s="17">
        <v>1075.8355075071929</v>
      </c>
      <c r="N304" s="17">
        <v>1059.6979748944161</v>
      </c>
      <c r="O304" s="17">
        <v>0</v>
      </c>
      <c r="P304" s="17">
        <v>1059.6979748944161</v>
      </c>
    </row>
    <row r="305" spans="1:16" x14ac:dyDescent="0.25">
      <c r="A305" s="17">
        <v>46</v>
      </c>
      <c r="B305" s="17" t="s">
        <v>5</v>
      </c>
      <c r="C305" s="17" t="s">
        <v>4</v>
      </c>
      <c r="D305" s="17" t="s">
        <v>353</v>
      </c>
      <c r="E305" s="17" t="s">
        <v>354</v>
      </c>
      <c r="F305" s="17" t="s">
        <v>385</v>
      </c>
      <c r="G305" s="17">
        <v>6.0789405136157601E-4</v>
      </c>
      <c r="H305" s="17">
        <v>0</v>
      </c>
      <c r="I305" s="17">
        <v>2106874.633314</v>
      </c>
      <c r="J305" s="17">
        <v>2075271.513813959</v>
      </c>
      <c r="K305" s="17">
        <v>717.22367167146206</v>
      </c>
      <c r="L305" s="17">
        <v>0</v>
      </c>
      <c r="M305" s="17">
        <v>717.22367167146206</v>
      </c>
      <c r="N305" s="17">
        <v>706.46531659627738</v>
      </c>
      <c r="O305" s="17">
        <v>0</v>
      </c>
      <c r="P305" s="17">
        <v>706.46531659627738</v>
      </c>
    </row>
    <row r="306" spans="1:16" x14ac:dyDescent="0.25">
      <c r="A306" s="17">
        <v>46</v>
      </c>
      <c r="B306" s="17" t="s">
        <v>5</v>
      </c>
      <c r="C306" s="17" t="s">
        <v>4</v>
      </c>
      <c r="D306" s="17" t="s">
        <v>355</v>
      </c>
      <c r="E306" s="17" t="s">
        <v>356</v>
      </c>
      <c r="F306" s="17" t="s">
        <v>386</v>
      </c>
      <c r="G306" s="17">
        <v>2.4315762054463049E-3</v>
      </c>
      <c r="H306" s="17">
        <v>0</v>
      </c>
      <c r="I306" s="17">
        <v>2106874.633314</v>
      </c>
      <c r="J306" s="17">
        <v>2075271.513813959</v>
      </c>
      <c r="K306" s="17">
        <v>2868.8946866858496</v>
      </c>
      <c r="L306" s="17">
        <v>0</v>
      </c>
      <c r="M306" s="17">
        <v>2868.8946866858496</v>
      </c>
      <c r="N306" s="17">
        <v>2825.8612663851109</v>
      </c>
      <c r="O306" s="17">
        <v>0</v>
      </c>
      <c r="P306" s="17">
        <v>2825.8612663851109</v>
      </c>
    </row>
    <row r="307" spans="1:16" x14ac:dyDescent="0.25">
      <c r="A307" s="17">
        <v>46</v>
      </c>
      <c r="B307" s="17" t="s">
        <v>5</v>
      </c>
      <c r="C307" s="17" t="s">
        <v>4</v>
      </c>
      <c r="D307" s="17" t="s">
        <v>357</v>
      </c>
      <c r="E307" s="17" t="s">
        <v>358</v>
      </c>
      <c r="F307" s="17" t="s">
        <v>387</v>
      </c>
      <c r="G307" s="17">
        <v>9.7263048217852198E-4</v>
      </c>
      <c r="H307" s="17">
        <v>0</v>
      </c>
      <c r="I307" s="17">
        <v>2106874.633314</v>
      </c>
      <c r="J307" s="17">
        <v>2075271.513813959</v>
      </c>
      <c r="K307" s="17">
        <v>1147.5578746743397</v>
      </c>
      <c r="L307" s="17">
        <v>0</v>
      </c>
      <c r="M307" s="17">
        <v>1147.5578746743397</v>
      </c>
      <c r="N307" s="17">
        <v>1130.3445065540445</v>
      </c>
      <c r="O307" s="17">
        <v>0</v>
      </c>
      <c r="P307" s="17">
        <v>1130.3445065540445</v>
      </c>
    </row>
    <row r="308" spans="1:16" x14ac:dyDescent="0.25">
      <c r="A308" s="17">
        <v>46</v>
      </c>
      <c r="B308" s="17" t="s">
        <v>5</v>
      </c>
      <c r="C308" s="17" t="s">
        <v>4</v>
      </c>
      <c r="D308" s="17" t="s">
        <v>369</v>
      </c>
      <c r="E308" s="17" t="s">
        <v>370</v>
      </c>
      <c r="F308" s="17" t="s">
        <v>393</v>
      </c>
      <c r="G308" s="17">
        <v>1.8905504997345023E-2</v>
      </c>
      <c r="H308" s="17">
        <v>0</v>
      </c>
      <c r="I308" s="17">
        <v>2106874.633314</v>
      </c>
      <c r="J308" s="17">
        <v>2075271.513813959</v>
      </c>
      <c r="K308" s="17">
        <v>22305.656188982484</v>
      </c>
      <c r="L308" s="17">
        <v>0</v>
      </c>
      <c r="M308" s="17">
        <v>22305.656188982484</v>
      </c>
      <c r="N308" s="17">
        <v>21971.071346144243</v>
      </c>
      <c r="O308" s="17">
        <v>0</v>
      </c>
      <c r="P308" s="17">
        <v>21971.071346144243</v>
      </c>
    </row>
    <row r="309" spans="1:16" x14ac:dyDescent="0.25">
      <c r="A309" s="17">
        <v>46</v>
      </c>
      <c r="B309" s="17" t="s">
        <v>5</v>
      </c>
      <c r="C309" s="17" t="s">
        <v>4</v>
      </c>
      <c r="D309" s="17" t="s">
        <v>361</v>
      </c>
      <c r="E309" s="17" t="s">
        <v>362</v>
      </c>
      <c r="F309" s="17" t="s">
        <v>389</v>
      </c>
      <c r="G309" s="17">
        <v>3.0423577535518487E-2</v>
      </c>
      <c r="H309" s="17">
        <v>0</v>
      </c>
      <c r="I309" s="17">
        <v>2106874.633314</v>
      </c>
      <c r="J309" s="17">
        <v>2075271.513813959</v>
      </c>
      <c r="K309" s="17">
        <v>35895.251707977513</v>
      </c>
      <c r="L309" s="17">
        <v>0</v>
      </c>
      <c r="M309" s="17">
        <v>35895.251707977513</v>
      </c>
      <c r="N309" s="17">
        <v>35356.82293235221</v>
      </c>
      <c r="O309" s="17">
        <v>0</v>
      </c>
      <c r="P309" s="17">
        <v>35356.82293235221</v>
      </c>
    </row>
    <row r="310" spans="1:16" x14ac:dyDescent="0.25">
      <c r="A310" s="17">
        <v>46</v>
      </c>
      <c r="B310" s="17" t="s">
        <v>5</v>
      </c>
      <c r="C310" s="17" t="s">
        <v>4</v>
      </c>
      <c r="D310" s="17" t="s">
        <v>359</v>
      </c>
      <c r="E310" s="17" t="s">
        <v>360</v>
      </c>
      <c r="F310" s="17" t="s">
        <v>388</v>
      </c>
      <c r="G310" s="17">
        <v>1.5035043572325865E-2</v>
      </c>
      <c r="H310" s="17">
        <v>0</v>
      </c>
      <c r="I310" s="17">
        <v>2106874.633314</v>
      </c>
      <c r="J310" s="17">
        <v>2075271.513813959</v>
      </c>
      <c r="K310" s="17">
        <v>17739.093071450279</v>
      </c>
      <c r="L310" s="17">
        <v>0</v>
      </c>
      <c r="M310" s="17">
        <v>17739.093071450279</v>
      </c>
      <c r="N310" s="17">
        <v>17473.006675375738</v>
      </c>
      <c r="O310" s="17">
        <v>0</v>
      </c>
      <c r="P310" s="17">
        <v>17473.006675375738</v>
      </c>
    </row>
    <row r="311" spans="1:16" x14ac:dyDescent="0.25">
      <c r="A311" s="17">
        <v>48</v>
      </c>
      <c r="B311" s="17" t="s">
        <v>88</v>
      </c>
      <c r="C311" s="17" t="s">
        <v>87</v>
      </c>
      <c r="D311" s="17" t="s">
        <v>371</v>
      </c>
      <c r="E311" s="17" t="s">
        <v>372</v>
      </c>
      <c r="F311" s="17" t="s">
        <v>394</v>
      </c>
      <c r="G311" s="17">
        <v>1.00200400801603E-4</v>
      </c>
      <c r="H311" s="17">
        <v>0</v>
      </c>
      <c r="I311" s="17">
        <v>10085824.311587</v>
      </c>
      <c r="J311" s="17">
        <v>10131388.170313878</v>
      </c>
      <c r="K311" s="17">
        <v>565.93803752391864</v>
      </c>
      <c r="L311" s="17">
        <v>0</v>
      </c>
      <c r="M311" s="17">
        <v>565.93803752391864</v>
      </c>
      <c r="N311" s="17">
        <v>568.49472699155911</v>
      </c>
      <c r="O311" s="17">
        <v>0</v>
      </c>
      <c r="P311" s="17">
        <v>568.49472699155911</v>
      </c>
    </row>
    <row r="312" spans="1:16" x14ac:dyDescent="0.25">
      <c r="A312" s="17">
        <v>48</v>
      </c>
      <c r="B312" s="17" t="s">
        <v>88</v>
      </c>
      <c r="C312" s="17" t="s">
        <v>87</v>
      </c>
      <c r="D312" s="17" t="s">
        <v>363</v>
      </c>
      <c r="E312" s="17" t="s">
        <v>364</v>
      </c>
      <c r="F312" s="17" t="s">
        <v>390</v>
      </c>
      <c r="G312" s="17">
        <v>5.0100200400801599E-4</v>
      </c>
      <c r="H312" s="17">
        <v>0</v>
      </c>
      <c r="I312" s="17">
        <v>10085824.311587</v>
      </c>
      <c r="J312" s="17">
        <v>10131388.170313878</v>
      </c>
      <c r="K312" s="17">
        <v>2829.6901876195993</v>
      </c>
      <c r="L312" s="17">
        <v>0</v>
      </c>
      <c r="M312" s="17">
        <v>2829.6901876195993</v>
      </c>
      <c r="N312" s="17">
        <v>2842.4736349578016</v>
      </c>
      <c r="O312" s="17">
        <v>0</v>
      </c>
      <c r="P312" s="17">
        <v>2842.4736349578016</v>
      </c>
    </row>
    <row r="313" spans="1:16" x14ac:dyDescent="0.25">
      <c r="A313" s="17">
        <v>48</v>
      </c>
      <c r="B313" s="17" t="s">
        <v>88</v>
      </c>
      <c r="C313" s="17" t="s">
        <v>87</v>
      </c>
      <c r="D313" s="17" t="s">
        <v>349</v>
      </c>
      <c r="E313" s="17" t="s">
        <v>350</v>
      </c>
      <c r="F313" s="17" t="s">
        <v>383</v>
      </c>
      <c r="G313" s="17">
        <v>2.50501002004008E-4</v>
      </c>
      <c r="H313" s="17">
        <v>0</v>
      </c>
      <c r="I313" s="17">
        <v>10085824.311587</v>
      </c>
      <c r="J313" s="17">
        <v>10131388.170313878</v>
      </c>
      <c r="K313" s="17">
        <v>1414.8450938097997</v>
      </c>
      <c r="L313" s="17">
        <v>0</v>
      </c>
      <c r="M313" s="17">
        <v>1414.8450938097997</v>
      </c>
      <c r="N313" s="17">
        <v>1421.2368174789008</v>
      </c>
      <c r="O313" s="17">
        <v>0</v>
      </c>
      <c r="P313" s="17">
        <v>1421.2368174789008</v>
      </c>
    </row>
    <row r="314" spans="1:16" x14ac:dyDescent="0.25">
      <c r="A314" s="17">
        <v>48</v>
      </c>
      <c r="B314" s="17" t="s">
        <v>88</v>
      </c>
      <c r="C314" s="17" t="s">
        <v>87</v>
      </c>
      <c r="D314" s="17" t="s">
        <v>351</v>
      </c>
      <c r="E314" s="17" t="s">
        <v>352</v>
      </c>
      <c r="F314" s="17" t="s">
        <v>384</v>
      </c>
      <c r="G314" s="17">
        <v>2.0040080160320601E-4</v>
      </c>
      <c r="H314" s="17">
        <v>0</v>
      </c>
      <c r="I314" s="17">
        <v>10085824.311587</v>
      </c>
      <c r="J314" s="17">
        <v>10131388.170313878</v>
      </c>
      <c r="K314" s="17">
        <v>1131.8760750478373</v>
      </c>
      <c r="L314" s="17">
        <v>0</v>
      </c>
      <c r="M314" s="17">
        <v>1131.8760750478373</v>
      </c>
      <c r="N314" s="17">
        <v>1136.9894539831182</v>
      </c>
      <c r="O314" s="17">
        <v>0</v>
      </c>
      <c r="P314" s="17">
        <v>1136.9894539831182</v>
      </c>
    </row>
    <row r="315" spans="1:16" x14ac:dyDescent="0.25">
      <c r="A315" s="17">
        <v>48</v>
      </c>
      <c r="B315" s="17" t="s">
        <v>88</v>
      </c>
      <c r="C315" s="17" t="s">
        <v>87</v>
      </c>
      <c r="D315" s="17" t="s">
        <v>357</v>
      </c>
      <c r="E315" s="17" t="s">
        <v>358</v>
      </c>
      <c r="F315" s="17" t="s">
        <v>387</v>
      </c>
      <c r="G315" s="17">
        <v>5.0100200400801599E-4</v>
      </c>
      <c r="H315" s="17">
        <v>0</v>
      </c>
      <c r="I315" s="17">
        <v>10085824.311587</v>
      </c>
      <c r="J315" s="17">
        <v>10131388.170313878</v>
      </c>
      <c r="K315" s="17">
        <v>2829.6901876195993</v>
      </c>
      <c r="L315" s="17">
        <v>0</v>
      </c>
      <c r="M315" s="17">
        <v>2829.6901876195993</v>
      </c>
      <c r="N315" s="17">
        <v>2842.4736349578016</v>
      </c>
      <c r="O315" s="17">
        <v>0</v>
      </c>
      <c r="P315" s="17">
        <v>2842.4736349578016</v>
      </c>
    </row>
    <row r="316" spans="1:16" x14ac:dyDescent="0.25">
      <c r="A316" s="17">
        <v>48</v>
      </c>
      <c r="B316" s="17" t="s">
        <v>88</v>
      </c>
      <c r="C316" s="17" t="s">
        <v>87</v>
      </c>
      <c r="D316" s="17" t="s">
        <v>340</v>
      </c>
      <c r="E316" s="17" t="s">
        <v>341</v>
      </c>
      <c r="F316" s="17" t="s">
        <v>378</v>
      </c>
      <c r="G316" s="17">
        <v>5.0100200400801E-5</v>
      </c>
      <c r="H316" s="17">
        <v>0</v>
      </c>
      <c r="I316" s="17">
        <v>10085824.311587</v>
      </c>
      <c r="J316" s="17">
        <v>10131388.170313878</v>
      </c>
      <c r="K316" s="17">
        <v>282.96901876195653</v>
      </c>
      <c r="L316" s="17">
        <v>0</v>
      </c>
      <c r="M316" s="17">
        <v>282.96901876195653</v>
      </c>
      <c r="N316" s="17">
        <v>284.24736349577677</v>
      </c>
      <c r="O316" s="17">
        <v>0</v>
      </c>
      <c r="P316" s="17">
        <v>284.24736349577677</v>
      </c>
    </row>
    <row r="317" spans="1:16" x14ac:dyDescent="0.25">
      <c r="A317" s="17">
        <v>48</v>
      </c>
      <c r="B317" s="17" t="s">
        <v>88</v>
      </c>
      <c r="C317" s="17" t="s">
        <v>87</v>
      </c>
      <c r="D317" s="17" t="s">
        <v>369</v>
      </c>
      <c r="E317" s="17" t="s">
        <v>370</v>
      </c>
      <c r="F317" s="17" t="s">
        <v>393</v>
      </c>
      <c r="G317" s="17">
        <v>0.10551102204408817</v>
      </c>
      <c r="H317" s="17">
        <v>0</v>
      </c>
      <c r="I317" s="17">
        <v>10085824.311587</v>
      </c>
      <c r="J317" s="17">
        <v>10131388.170313878</v>
      </c>
      <c r="K317" s="17">
        <v>595932.75351268752</v>
      </c>
      <c r="L317" s="17">
        <v>0</v>
      </c>
      <c r="M317" s="17">
        <v>595932.75351268752</v>
      </c>
      <c r="N317" s="17">
        <v>598624.94752211298</v>
      </c>
      <c r="O317" s="17">
        <v>0</v>
      </c>
      <c r="P317" s="17">
        <v>598624.94752211298</v>
      </c>
    </row>
    <row r="318" spans="1:16" x14ac:dyDescent="0.25">
      <c r="A318" s="17">
        <v>48</v>
      </c>
      <c r="B318" s="17" t="s">
        <v>88</v>
      </c>
      <c r="C318" s="17" t="s">
        <v>87</v>
      </c>
      <c r="D318" s="17" t="s">
        <v>346</v>
      </c>
      <c r="E318" s="17" t="s">
        <v>347</v>
      </c>
      <c r="F318" s="17" t="s">
        <v>381</v>
      </c>
      <c r="G318" s="17">
        <v>8.1162324649298595E-3</v>
      </c>
      <c r="H318" s="17">
        <v>0</v>
      </c>
      <c r="I318" s="17">
        <v>10085824.311587</v>
      </c>
      <c r="J318" s="17">
        <v>10131388.170313878</v>
      </c>
      <c r="K318" s="17">
        <v>45840.981039437502</v>
      </c>
      <c r="L318" s="17">
        <v>0</v>
      </c>
      <c r="M318" s="17">
        <v>45840.981039437502</v>
      </c>
      <c r="N318" s="17">
        <v>46048.072886316382</v>
      </c>
      <c r="O318" s="17">
        <v>0</v>
      </c>
      <c r="P318" s="17">
        <v>46048.072886316382</v>
      </c>
    </row>
    <row r="319" spans="1:16" x14ac:dyDescent="0.25">
      <c r="A319" s="17">
        <v>48</v>
      </c>
      <c r="B319" s="17" t="s">
        <v>88</v>
      </c>
      <c r="C319" s="17" t="s">
        <v>87</v>
      </c>
      <c r="D319" s="17" t="s">
        <v>359</v>
      </c>
      <c r="E319" s="17" t="s">
        <v>360</v>
      </c>
      <c r="F319" s="17" t="s">
        <v>388</v>
      </c>
      <c r="G319" s="17">
        <v>7.9659318637274532E-3</v>
      </c>
      <c r="H319" s="17">
        <v>0</v>
      </c>
      <c r="I319" s="17">
        <v>10085824.311587</v>
      </c>
      <c r="J319" s="17">
        <v>10131388.170313878</v>
      </c>
      <c r="K319" s="17">
        <v>44992.073983151611</v>
      </c>
      <c r="L319" s="17">
        <v>0</v>
      </c>
      <c r="M319" s="17">
        <v>44992.073983151611</v>
      </c>
      <c r="N319" s="17">
        <v>45195.330795829024</v>
      </c>
      <c r="O319" s="17">
        <v>0</v>
      </c>
      <c r="P319" s="17">
        <v>45195.330795829024</v>
      </c>
    </row>
    <row r="320" spans="1:16" x14ac:dyDescent="0.25">
      <c r="A320" s="17">
        <v>51</v>
      </c>
      <c r="B320" s="17" t="s">
        <v>74</v>
      </c>
      <c r="C320" s="17" t="s">
        <v>73</v>
      </c>
      <c r="D320" s="17" t="s">
        <v>357</v>
      </c>
      <c r="E320" s="17" t="s">
        <v>358</v>
      </c>
      <c r="F320" s="17" t="s">
        <v>387</v>
      </c>
      <c r="G320" s="17">
        <v>1.5641619220421691E-3</v>
      </c>
      <c r="H320" s="17">
        <v>0</v>
      </c>
      <c r="I320" s="17">
        <v>9481875.4822730012</v>
      </c>
      <c r="J320" s="17">
        <v>9619836.7705370951</v>
      </c>
      <c r="K320" s="17">
        <v>8305.4656041933267</v>
      </c>
      <c r="L320" s="17">
        <v>0</v>
      </c>
      <c r="M320" s="17">
        <v>8305.4656041933267</v>
      </c>
      <c r="N320" s="17">
        <v>8426.3101287317313</v>
      </c>
      <c r="O320" s="17">
        <v>0</v>
      </c>
      <c r="P320" s="17">
        <v>8426.3101287317313</v>
      </c>
    </row>
    <row r="321" spans="1:16" x14ac:dyDescent="0.25">
      <c r="A321" s="17">
        <v>51</v>
      </c>
      <c r="B321" s="17" t="s">
        <v>74</v>
      </c>
      <c r="C321" s="17" t="s">
        <v>73</v>
      </c>
      <c r="D321" s="17" t="s">
        <v>369</v>
      </c>
      <c r="E321" s="17" t="s">
        <v>370</v>
      </c>
      <c r="F321" s="17" t="s">
        <v>393</v>
      </c>
      <c r="G321" s="17">
        <v>6.2566476881686006E-5</v>
      </c>
      <c r="H321" s="17">
        <v>0</v>
      </c>
      <c r="I321" s="17">
        <v>9481875.4822730012</v>
      </c>
      <c r="J321" s="17">
        <v>9619836.7705370951</v>
      </c>
      <c r="K321" s="17">
        <v>332.2186241677291</v>
      </c>
      <c r="L321" s="17">
        <v>0</v>
      </c>
      <c r="M321" s="17">
        <v>332.2186241677291</v>
      </c>
      <c r="N321" s="17">
        <v>337.05240514926521</v>
      </c>
      <c r="O321" s="17">
        <v>0</v>
      </c>
      <c r="P321" s="17">
        <v>337.05240514926521</v>
      </c>
    </row>
    <row r="322" spans="1:16" x14ac:dyDescent="0.25">
      <c r="A322" s="17">
        <v>54</v>
      </c>
      <c r="B322" s="17" t="s">
        <v>60</v>
      </c>
      <c r="C322" s="17" t="s">
        <v>59</v>
      </c>
      <c r="D322" s="17" t="s">
        <v>363</v>
      </c>
      <c r="E322" s="17" t="s">
        <v>364</v>
      </c>
      <c r="F322" s="17" t="s">
        <v>390</v>
      </c>
      <c r="G322" s="17">
        <v>7.1892379982860851E-3</v>
      </c>
      <c r="H322" s="17">
        <v>0</v>
      </c>
      <c r="I322" s="17">
        <v>1497342.3979379998</v>
      </c>
      <c r="J322" s="17">
        <v>1519128.7298202529</v>
      </c>
      <c r="K322" s="17">
        <v>6028.2604836723758</v>
      </c>
      <c r="L322" s="17">
        <v>0</v>
      </c>
      <c r="M322" s="17">
        <v>6028.2604836723758</v>
      </c>
      <c r="N322" s="17">
        <v>6115.9716736786286</v>
      </c>
      <c r="O322" s="17">
        <v>0</v>
      </c>
      <c r="P322" s="17">
        <v>6115.9716736786286</v>
      </c>
    </row>
    <row r="323" spans="1:16" x14ac:dyDescent="0.25">
      <c r="A323" s="17">
        <v>54</v>
      </c>
      <c r="B323" s="17" t="s">
        <v>60</v>
      </c>
      <c r="C323" s="17" t="s">
        <v>59</v>
      </c>
      <c r="D323" s="17" t="s">
        <v>367</v>
      </c>
      <c r="E323" s="17" t="s">
        <v>368</v>
      </c>
      <c r="F323" s="17" t="s">
        <v>392</v>
      </c>
      <c r="G323" s="17">
        <v>1.0783856997429119E-3</v>
      </c>
      <c r="H323" s="17">
        <v>0</v>
      </c>
      <c r="I323" s="17">
        <v>1497342.3979379998</v>
      </c>
      <c r="J323" s="17">
        <v>1519128.7298202529</v>
      </c>
      <c r="K323" s="17">
        <v>904.23907255085578</v>
      </c>
      <c r="L323" s="17">
        <v>0</v>
      </c>
      <c r="M323" s="17">
        <v>904.23907255085578</v>
      </c>
      <c r="N323" s="17">
        <v>917.3957510517937</v>
      </c>
      <c r="O323" s="17">
        <v>0</v>
      </c>
      <c r="P323" s="17">
        <v>917.3957510517937</v>
      </c>
    </row>
    <row r="324" spans="1:16" x14ac:dyDescent="0.25">
      <c r="A324" s="17">
        <v>54</v>
      </c>
      <c r="B324" s="17" t="s">
        <v>60</v>
      </c>
      <c r="C324" s="17" t="s">
        <v>59</v>
      </c>
      <c r="D324" s="17" t="s">
        <v>369</v>
      </c>
      <c r="E324" s="17" t="s">
        <v>370</v>
      </c>
      <c r="F324" s="17" t="s">
        <v>393</v>
      </c>
      <c r="G324" s="17">
        <v>1.1862242697172041E-2</v>
      </c>
      <c r="H324" s="17">
        <v>0</v>
      </c>
      <c r="I324" s="17">
        <v>1497342.3979379998</v>
      </c>
      <c r="J324" s="17">
        <v>1519128.7298202529</v>
      </c>
      <c r="K324" s="17">
        <v>9946.6297980594209</v>
      </c>
      <c r="L324" s="17">
        <v>0</v>
      </c>
      <c r="M324" s="17">
        <v>9946.6297980594209</v>
      </c>
      <c r="N324" s="17">
        <v>10091.353261569739</v>
      </c>
      <c r="O324" s="17">
        <v>0</v>
      </c>
      <c r="P324" s="17">
        <v>10091.353261569739</v>
      </c>
    </row>
    <row r="325" spans="1:16" x14ac:dyDescent="0.25">
      <c r="A325" s="17">
        <v>54</v>
      </c>
      <c r="B325" s="17" t="s">
        <v>60</v>
      </c>
      <c r="C325" s="17" t="s">
        <v>59</v>
      </c>
      <c r="D325" s="17" t="s">
        <v>359</v>
      </c>
      <c r="E325" s="17" t="s">
        <v>360</v>
      </c>
      <c r="F325" s="17" t="s">
        <v>388</v>
      </c>
      <c r="G325" s="17">
        <v>1.0783856997429119E-3</v>
      </c>
      <c r="H325" s="17">
        <v>0</v>
      </c>
      <c r="I325" s="17">
        <v>1497342.3979379998</v>
      </c>
      <c r="J325" s="17">
        <v>1519128.7298202529</v>
      </c>
      <c r="K325" s="17">
        <v>904.23907255085578</v>
      </c>
      <c r="L325" s="17">
        <v>0</v>
      </c>
      <c r="M325" s="17">
        <v>904.23907255085578</v>
      </c>
      <c r="N325" s="17">
        <v>917.3957510517937</v>
      </c>
      <c r="O325" s="17">
        <v>0</v>
      </c>
      <c r="P325" s="17">
        <v>917.3957510517937</v>
      </c>
    </row>
    <row r="326" spans="1:16" x14ac:dyDescent="0.25">
      <c r="A326" s="17">
        <v>60</v>
      </c>
      <c r="B326" s="17" t="s">
        <v>56</v>
      </c>
      <c r="C326" s="17" t="s">
        <v>55</v>
      </c>
      <c r="D326" s="17" t="s">
        <v>363</v>
      </c>
      <c r="E326" s="17" t="s">
        <v>364</v>
      </c>
      <c r="F326" s="17" t="s">
        <v>390</v>
      </c>
      <c r="G326" s="17">
        <v>2.0005001250312501E-4</v>
      </c>
      <c r="H326" s="17">
        <v>0</v>
      </c>
      <c r="I326" s="17">
        <v>23089528.713505</v>
      </c>
      <c r="J326" s="17">
        <v>24498497.490765125</v>
      </c>
      <c r="K326" s="17">
        <v>2586.6738843836461</v>
      </c>
      <c r="L326" s="17">
        <v>0</v>
      </c>
      <c r="M326" s="17">
        <v>2586.6738843836461</v>
      </c>
      <c r="N326" s="17">
        <v>2744.5178484277903</v>
      </c>
      <c r="O326" s="17">
        <v>0</v>
      </c>
      <c r="P326" s="17">
        <v>2744.5178484277903</v>
      </c>
    </row>
    <row r="327" spans="1:16" x14ac:dyDescent="0.25">
      <c r="A327" s="17">
        <v>1</v>
      </c>
      <c r="B327" s="17" t="s">
        <v>2</v>
      </c>
      <c r="C327" s="17" t="s">
        <v>33</v>
      </c>
      <c r="D327" s="17" t="s">
        <v>327</v>
      </c>
      <c r="E327" s="17" t="s">
        <v>348</v>
      </c>
      <c r="F327" s="17" t="s">
        <v>382</v>
      </c>
      <c r="G327" s="17">
        <v>2.2020671795984582E-2</v>
      </c>
      <c r="H327" s="17">
        <v>1.4544640859252628E-2</v>
      </c>
      <c r="I327" s="17">
        <v>373944107.13604897</v>
      </c>
      <c r="J327" s="17">
        <v>376597650.24392301</v>
      </c>
      <c r="K327" s="17">
        <v>4611320.2538398411</v>
      </c>
      <c r="L327" s="17">
        <v>761443.58356188086</v>
      </c>
      <c r="M327" s="17">
        <v>5372763.8374017216</v>
      </c>
      <c r="N327" s="17">
        <v>4644042.6228898363</v>
      </c>
      <c r="O327" s="17">
        <v>766846.85997308104</v>
      </c>
      <c r="P327" s="17">
        <v>5410889.4828629177</v>
      </c>
    </row>
    <row r="328" spans="1:16" x14ac:dyDescent="0.25">
      <c r="A328" s="17">
        <v>1</v>
      </c>
      <c r="B328" s="17" t="s">
        <v>2</v>
      </c>
      <c r="C328" s="17" t="s">
        <v>33</v>
      </c>
      <c r="D328" s="17" t="s">
        <v>371</v>
      </c>
      <c r="E328" s="17" t="s">
        <v>372</v>
      </c>
      <c r="F328" s="17" t="s">
        <v>394</v>
      </c>
      <c r="G328" s="17">
        <v>0.62057179494519044</v>
      </c>
      <c r="H328" s="17">
        <v>0.62183933765943167</v>
      </c>
      <c r="I328" s="17">
        <v>373944107.13604897</v>
      </c>
      <c r="J328" s="17">
        <v>376597650.24392301</v>
      </c>
      <c r="K328" s="17">
        <v>129953132.83377293</v>
      </c>
      <c r="L328" s="17">
        <v>32554641.82643795</v>
      </c>
      <c r="M328" s="17">
        <v>162507774.66021088</v>
      </c>
      <c r="N328" s="17">
        <v>130875292.67904691</v>
      </c>
      <c r="O328" s="17">
        <v>32785652.674849112</v>
      </c>
      <c r="P328" s="17">
        <v>163660945.35389602</v>
      </c>
    </row>
    <row r="329" spans="1:16" x14ac:dyDescent="0.25">
      <c r="A329" s="17">
        <v>1</v>
      </c>
      <c r="B329" s="17" t="s">
        <v>2</v>
      </c>
      <c r="C329" s="17" t="s">
        <v>33</v>
      </c>
      <c r="D329" s="17" t="s">
        <v>363</v>
      </c>
      <c r="E329" s="17" t="s">
        <v>364</v>
      </c>
      <c r="F329" s="17" t="s">
        <v>390</v>
      </c>
      <c r="G329" s="17">
        <v>6.2979696929813547E-2</v>
      </c>
      <c r="H329" s="17">
        <v>0.1060639964197807</v>
      </c>
      <c r="I329" s="17">
        <v>373944107.13604897</v>
      </c>
      <c r="J329" s="17">
        <v>376597650.24392301</v>
      </c>
      <c r="K329" s="17">
        <v>13188496.460226132</v>
      </c>
      <c r="L329" s="17">
        <v>5552680.9016666384</v>
      </c>
      <c r="M329" s="17">
        <v>18741177.361892771</v>
      </c>
      <c r="N329" s="17">
        <v>13282083.291031629</v>
      </c>
      <c r="O329" s="17">
        <v>5592083.2558036977</v>
      </c>
      <c r="P329" s="17">
        <v>18874166.546835326</v>
      </c>
    </row>
    <row r="330" spans="1:16" x14ac:dyDescent="0.25">
      <c r="A330" s="17">
        <v>1</v>
      </c>
      <c r="B330" s="17" t="s">
        <v>2</v>
      </c>
      <c r="C330" s="17" t="s">
        <v>33</v>
      </c>
      <c r="D330" s="17" t="s">
        <v>344</v>
      </c>
      <c r="E330" s="17" t="s">
        <v>345</v>
      </c>
      <c r="F330" s="17" t="s">
        <v>380</v>
      </c>
      <c r="G330" s="17">
        <v>1.8009345949716388E-2</v>
      </c>
      <c r="H330" s="17">
        <v>1.7229805325576192E-2</v>
      </c>
      <c r="I330" s="17">
        <v>373944107.13604897</v>
      </c>
      <c r="J330" s="17">
        <v>376597650.24392301</v>
      </c>
      <c r="K330" s="17">
        <v>3771313.7231117119</v>
      </c>
      <c r="L330" s="17">
        <v>902017.78360407427</v>
      </c>
      <c r="M330" s="17">
        <v>4673331.5067157857</v>
      </c>
      <c r="N330" s="17">
        <v>3798075.3255721382</v>
      </c>
      <c r="O330" s="17">
        <v>908418.5879681115</v>
      </c>
      <c r="P330" s="17">
        <v>4706493.9135402497</v>
      </c>
    </row>
    <row r="331" spans="1:16" x14ac:dyDescent="0.25">
      <c r="A331" s="17">
        <v>1</v>
      </c>
      <c r="B331" s="17" t="s">
        <v>2</v>
      </c>
      <c r="C331" s="17" t="s">
        <v>33</v>
      </c>
      <c r="D331" s="17" t="s">
        <v>365</v>
      </c>
      <c r="E331" s="17" t="s">
        <v>366</v>
      </c>
      <c r="F331" s="17" t="s">
        <v>391</v>
      </c>
      <c r="G331" s="17">
        <v>0.10709885439661763</v>
      </c>
      <c r="H331" s="17">
        <v>0.11143432535242784</v>
      </c>
      <c r="I331" s="17">
        <v>373944107.13604897</v>
      </c>
      <c r="J331" s="17">
        <v>376597650.24392301</v>
      </c>
      <c r="K331" s="17">
        <v>22427431.87027666</v>
      </c>
      <c r="L331" s="17">
        <v>5833829.301751026</v>
      </c>
      <c r="M331" s="17">
        <v>28261261.172027685</v>
      </c>
      <c r="N331" s="17">
        <v>22586579.069366056</v>
      </c>
      <c r="O331" s="17">
        <v>5875226.7117937598</v>
      </c>
      <c r="P331" s="17">
        <v>28461805.781159818</v>
      </c>
    </row>
    <row r="332" spans="1:16" x14ac:dyDescent="0.25">
      <c r="A332" s="17">
        <v>1</v>
      </c>
      <c r="B332" s="17" t="s">
        <v>2</v>
      </c>
      <c r="C332" s="17" t="s">
        <v>33</v>
      </c>
      <c r="D332" s="17" t="s">
        <v>349</v>
      </c>
      <c r="E332" s="17" t="s">
        <v>350</v>
      </c>
      <c r="F332" s="17" t="s">
        <v>383</v>
      </c>
      <c r="G332" s="17">
        <v>6.0836440693504683E-2</v>
      </c>
      <c r="H332" s="17">
        <v>3.4123965092861933E-2</v>
      </c>
      <c r="I332" s="17">
        <v>373944107.13604897</v>
      </c>
      <c r="J332" s="17">
        <v>376597650.24392301</v>
      </c>
      <c r="K332" s="17">
        <v>12739679.95802197</v>
      </c>
      <c r="L332" s="17">
        <v>1786463.7922028739</v>
      </c>
      <c r="M332" s="17">
        <v>14526143.750224844</v>
      </c>
      <c r="N332" s="17">
        <v>12830081.944051478</v>
      </c>
      <c r="O332" s="17">
        <v>1799140.7099368437</v>
      </c>
      <c r="P332" s="17">
        <v>14629222.653988322</v>
      </c>
    </row>
    <row r="333" spans="1:16" x14ac:dyDescent="0.25">
      <c r="A333" s="17">
        <v>1</v>
      </c>
      <c r="B333" s="17" t="s">
        <v>2</v>
      </c>
      <c r="C333" s="17" t="s">
        <v>33</v>
      </c>
      <c r="D333" s="17" t="s">
        <v>351</v>
      </c>
      <c r="E333" s="17" t="s">
        <v>352</v>
      </c>
      <c r="F333" s="17" t="s">
        <v>384</v>
      </c>
      <c r="G333" s="17">
        <v>2.2237507526333997E-2</v>
      </c>
      <c r="H333" s="17">
        <v>1.5775341239650929E-2</v>
      </c>
      <c r="I333" s="17">
        <v>373944107.13604897</v>
      </c>
      <c r="J333" s="17">
        <v>376597650.24392301</v>
      </c>
      <c r="K333" s="17">
        <v>4656727.542245036</v>
      </c>
      <c r="L333" s="17">
        <v>825873.42524788622</v>
      </c>
      <c r="M333" s="17">
        <v>5482600.9674929222</v>
      </c>
      <c r="N333" s="17">
        <v>4689772.1257514041</v>
      </c>
      <c r="O333" s="17">
        <v>831733.90197080339</v>
      </c>
      <c r="P333" s="17">
        <v>5521506.0277222078</v>
      </c>
    </row>
    <row r="334" spans="1:16" x14ac:dyDescent="0.25">
      <c r="A334" s="17">
        <v>1</v>
      </c>
      <c r="B334" s="17" t="s">
        <v>2</v>
      </c>
      <c r="C334" s="17" t="s">
        <v>33</v>
      </c>
      <c r="D334" s="17" t="s">
        <v>357</v>
      </c>
      <c r="E334" s="17" t="s">
        <v>358</v>
      </c>
      <c r="F334" s="17" t="s">
        <v>387</v>
      </c>
      <c r="G334" s="17">
        <v>3.0076230952797798E-3</v>
      </c>
      <c r="H334" s="17">
        <v>5.3703289326471242E-3</v>
      </c>
      <c r="I334" s="17">
        <v>373944107.13604897</v>
      </c>
      <c r="J334" s="17">
        <v>376597650.24392301</v>
      </c>
      <c r="K334" s="17">
        <v>629822.44246104802</v>
      </c>
      <c r="L334" s="17">
        <v>281148.40008438675</v>
      </c>
      <c r="M334" s="17">
        <v>910970.84254543483</v>
      </c>
      <c r="N334" s="17">
        <v>634291.72268096299</v>
      </c>
      <c r="O334" s="17">
        <v>283143.45599006064</v>
      </c>
      <c r="P334" s="17">
        <v>917435.17867102358</v>
      </c>
    </row>
    <row r="335" spans="1:16" x14ac:dyDescent="0.25">
      <c r="A335" s="17">
        <v>1</v>
      </c>
      <c r="B335" s="17" t="s">
        <v>2</v>
      </c>
      <c r="C335" s="17" t="s">
        <v>33</v>
      </c>
      <c r="D335" s="17" t="s">
        <v>328</v>
      </c>
      <c r="E335" s="17" t="s">
        <v>339</v>
      </c>
      <c r="F335" s="17" t="s">
        <v>377</v>
      </c>
      <c r="G335" s="17">
        <v>1.4235242306575515E-2</v>
      </c>
      <c r="H335" s="17">
        <v>7.8317296934437197E-4</v>
      </c>
      <c r="I335" s="17">
        <v>373944107.13604897</v>
      </c>
      <c r="J335" s="17">
        <v>376597650.24392301</v>
      </c>
      <c r="K335" s="17">
        <v>2980983.5855507073</v>
      </c>
      <c r="L335" s="17">
        <v>41000.808345639722</v>
      </c>
      <c r="M335" s="17">
        <v>3021984.3938963469</v>
      </c>
      <c r="N335" s="17">
        <v>3002136.9298531641</v>
      </c>
      <c r="O335" s="17">
        <v>41291.753998550506</v>
      </c>
      <c r="P335" s="17">
        <v>3043428.6838517147</v>
      </c>
    </row>
    <row r="336" spans="1:16" x14ac:dyDescent="0.25">
      <c r="A336" s="17">
        <v>1</v>
      </c>
      <c r="B336" s="17" t="s">
        <v>2</v>
      </c>
      <c r="C336" s="17" t="s">
        <v>33</v>
      </c>
      <c r="D336" s="17" t="s">
        <v>369</v>
      </c>
      <c r="E336" s="17" t="s">
        <v>370</v>
      </c>
      <c r="F336" s="17" t="s">
        <v>393</v>
      </c>
      <c r="G336" s="17">
        <v>2.9929570240284819E-2</v>
      </c>
      <c r="H336" s="17">
        <v>2.9089281718505257E-2</v>
      </c>
      <c r="I336" s="17">
        <v>373944107.13604897</v>
      </c>
      <c r="J336" s="17">
        <v>376597650.24392301</v>
      </c>
      <c r="K336" s="17">
        <v>6267512.3954626229</v>
      </c>
      <c r="L336" s="17">
        <v>1522887.1671237617</v>
      </c>
      <c r="M336" s="17">
        <v>7790399.5625863848</v>
      </c>
      <c r="N336" s="17">
        <v>6311987.2621689569</v>
      </c>
      <c r="O336" s="17">
        <v>1533693.7199461621</v>
      </c>
      <c r="P336" s="17">
        <v>7845680.9821151188</v>
      </c>
    </row>
    <row r="337" spans="1:16" x14ac:dyDescent="0.25">
      <c r="A337" s="17">
        <v>1</v>
      </c>
      <c r="B337" s="17" t="s">
        <v>2</v>
      </c>
      <c r="C337" s="17" t="s">
        <v>33</v>
      </c>
      <c r="D337" s="17" t="s">
        <v>346</v>
      </c>
      <c r="E337" s="17" t="s">
        <v>347</v>
      </c>
      <c r="F337" s="17" t="s">
        <v>381</v>
      </c>
      <c r="G337" s="17">
        <v>9.5829671482901523E-3</v>
      </c>
      <c r="H337" s="17">
        <v>1.5439695681360483E-2</v>
      </c>
      <c r="I337" s="17">
        <v>373944107.13604897</v>
      </c>
      <c r="J337" s="17">
        <v>376597650.24392301</v>
      </c>
      <c r="K337" s="17">
        <v>2006756.6926296123</v>
      </c>
      <c r="L337" s="17">
        <v>808301.65024261212</v>
      </c>
      <c r="M337" s="17">
        <v>2815058.3428722243</v>
      </c>
      <c r="N337" s="17">
        <v>2020996.8298300363</v>
      </c>
      <c r="O337" s="17">
        <v>814037.43597142468</v>
      </c>
      <c r="P337" s="17">
        <v>2835034.2658014609</v>
      </c>
    </row>
    <row r="338" spans="1:16" x14ac:dyDescent="0.25">
      <c r="A338" s="17">
        <v>1</v>
      </c>
      <c r="B338" s="17" t="s">
        <v>2</v>
      </c>
      <c r="C338" s="17" t="s">
        <v>33</v>
      </c>
      <c r="D338" s="17" t="s">
        <v>359</v>
      </c>
      <c r="E338" s="17" t="s">
        <v>360</v>
      </c>
      <c r="F338" s="17" t="s">
        <v>388</v>
      </c>
      <c r="G338" s="17">
        <v>2.607022349277003E-2</v>
      </c>
      <c r="H338" s="17">
        <v>2.830610874916089E-2</v>
      </c>
      <c r="I338" s="17">
        <v>373944107.13604897</v>
      </c>
      <c r="J338" s="17">
        <v>376597650.24392301</v>
      </c>
      <c r="K338" s="17">
        <v>5459331.6102310363</v>
      </c>
      <c r="L338" s="17">
        <v>1481886.3587781221</v>
      </c>
      <c r="M338" s="17">
        <v>6941217.9690091582</v>
      </c>
      <c r="N338" s="17">
        <v>5498071.5488782227</v>
      </c>
      <c r="O338" s="17">
        <v>1492401.9659476117</v>
      </c>
      <c r="P338" s="17">
        <v>6990473.514825834</v>
      </c>
    </row>
    <row r="339" spans="1:16" x14ac:dyDescent="0.25">
      <c r="A339" s="17">
        <v>3</v>
      </c>
      <c r="B339" s="17" t="s">
        <v>29</v>
      </c>
      <c r="C339" s="17" t="s">
        <v>28</v>
      </c>
      <c r="D339" s="17" t="s">
        <v>327</v>
      </c>
      <c r="E339" s="17" t="s">
        <v>348</v>
      </c>
      <c r="F339" s="17" t="s">
        <v>382</v>
      </c>
      <c r="G339" s="17">
        <v>5.7948289673273902E-3</v>
      </c>
      <c r="H339" s="17">
        <v>6.9775982372383399E-3</v>
      </c>
      <c r="I339" s="17">
        <v>17868882.074174002</v>
      </c>
      <c r="J339" s="17">
        <v>17600848.843060352</v>
      </c>
      <c r="K339" s="17">
        <v>57986.38465602116</v>
      </c>
      <c r="L339" s="17">
        <v>17455.463208704678</v>
      </c>
      <c r="M339" s="17">
        <v>75441.847864725831</v>
      </c>
      <c r="N339" s="17">
        <v>57116.588886177466</v>
      </c>
      <c r="O339" s="17">
        <v>17193.631260573093</v>
      </c>
      <c r="P339" s="17">
        <v>74310.220146750566</v>
      </c>
    </row>
    <row r="340" spans="1:16" x14ac:dyDescent="0.25">
      <c r="A340" s="17">
        <v>3</v>
      </c>
      <c r="B340" s="17" t="s">
        <v>29</v>
      </c>
      <c r="C340" s="17" t="s">
        <v>28</v>
      </c>
      <c r="D340" s="17" t="s">
        <v>371</v>
      </c>
      <c r="E340" s="17" t="s">
        <v>372</v>
      </c>
      <c r="F340" s="17" t="s">
        <v>394</v>
      </c>
      <c r="G340" s="17">
        <v>0.71206673143240218</v>
      </c>
      <c r="H340" s="17">
        <v>0.70473742196107236</v>
      </c>
      <c r="I340" s="17">
        <v>17868882.074174002</v>
      </c>
      <c r="J340" s="17">
        <v>17600848.843060352</v>
      </c>
      <c r="K340" s="17">
        <v>7125348.4136285502</v>
      </c>
      <c r="L340" s="17">
        <v>1763001.7840791724</v>
      </c>
      <c r="M340" s="17">
        <v>8888350.197707722</v>
      </c>
      <c r="N340" s="17">
        <v>7018468.187423707</v>
      </c>
      <c r="O340" s="17">
        <v>1736556.7573178823</v>
      </c>
      <c r="P340" s="17">
        <v>8755024.9447415899</v>
      </c>
    </row>
    <row r="341" spans="1:16" x14ac:dyDescent="0.25">
      <c r="A341" s="17">
        <v>3</v>
      </c>
      <c r="B341" s="17" t="s">
        <v>29</v>
      </c>
      <c r="C341" s="17" t="s">
        <v>28</v>
      </c>
      <c r="D341" s="17" t="s">
        <v>363</v>
      </c>
      <c r="E341" s="17" t="s">
        <v>364</v>
      </c>
      <c r="F341" s="17" t="s">
        <v>390</v>
      </c>
      <c r="G341" s="17">
        <v>2.415648310693732E-2</v>
      </c>
      <c r="H341" s="17">
        <v>3.0113845023870729E-2</v>
      </c>
      <c r="I341" s="17">
        <v>17868882.074174002</v>
      </c>
      <c r="J341" s="17">
        <v>17600848.843060352</v>
      </c>
      <c r="K341" s="17">
        <v>241723.63486019804</v>
      </c>
      <c r="L341" s="17">
        <v>75334.104374409668</v>
      </c>
      <c r="M341" s="17">
        <v>317057.73923460772</v>
      </c>
      <c r="N341" s="17">
        <v>238097.78033728103</v>
      </c>
      <c r="O341" s="17">
        <v>74204.092808789137</v>
      </c>
      <c r="P341" s="17">
        <v>312301.87314607017</v>
      </c>
    </row>
    <row r="342" spans="1:16" x14ac:dyDescent="0.25">
      <c r="A342" s="17">
        <v>3</v>
      </c>
      <c r="B342" s="17" t="s">
        <v>29</v>
      </c>
      <c r="C342" s="17" t="s">
        <v>28</v>
      </c>
      <c r="D342" s="17" t="s">
        <v>365</v>
      </c>
      <c r="E342" s="17" t="s">
        <v>366</v>
      </c>
      <c r="F342" s="17" t="s">
        <v>391</v>
      </c>
      <c r="G342" s="17">
        <v>5.017640141121129E-2</v>
      </c>
      <c r="H342" s="17">
        <v>4.4558697514995714E-2</v>
      </c>
      <c r="I342" s="17">
        <v>17868882.074174002</v>
      </c>
      <c r="J342" s="17">
        <v>17600848.843060352</v>
      </c>
      <c r="K342" s="17">
        <v>502093.87184507737</v>
      </c>
      <c r="L342" s="17">
        <v>111469.97557839479</v>
      </c>
      <c r="M342" s="17">
        <v>613563.84742347221</v>
      </c>
      <c r="N342" s="17">
        <v>494562.46376737196</v>
      </c>
      <c r="O342" s="17">
        <v>109797.92594471238</v>
      </c>
      <c r="P342" s="17">
        <v>604360.38971208432</v>
      </c>
    </row>
    <row r="343" spans="1:16" x14ac:dyDescent="0.25">
      <c r="A343" s="17">
        <v>3</v>
      </c>
      <c r="B343" s="17" t="s">
        <v>29</v>
      </c>
      <c r="C343" s="17" t="s">
        <v>28</v>
      </c>
      <c r="D343" s="17" t="s">
        <v>367</v>
      </c>
      <c r="E343" s="17" t="s">
        <v>368</v>
      </c>
      <c r="F343" s="17" t="s">
        <v>392</v>
      </c>
      <c r="G343" s="17">
        <v>8.1099199518233824E-3</v>
      </c>
      <c r="H343" s="17">
        <v>6.1207002081038074E-3</v>
      </c>
      <c r="I343" s="17">
        <v>17868882.074174002</v>
      </c>
      <c r="J343" s="17">
        <v>17600848.843060352</v>
      </c>
      <c r="K343" s="17">
        <v>81152.513820068838</v>
      </c>
      <c r="L343" s="17">
        <v>15311.809832197088</v>
      </c>
      <c r="M343" s="17">
        <v>96464.323652265928</v>
      </c>
      <c r="N343" s="17">
        <v>79935.226112763077</v>
      </c>
      <c r="O343" s="17">
        <v>15082.132684713242</v>
      </c>
      <c r="P343" s="17">
        <v>95017.358797476321</v>
      </c>
    </row>
    <row r="344" spans="1:16" x14ac:dyDescent="0.25">
      <c r="A344" s="17">
        <v>3</v>
      </c>
      <c r="B344" s="17" t="s">
        <v>29</v>
      </c>
      <c r="C344" s="17" t="s">
        <v>28</v>
      </c>
      <c r="D344" s="17" t="s">
        <v>351</v>
      </c>
      <c r="E344" s="17" t="s">
        <v>352</v>
      </c>
      <c r="F344" s="17" t="s">
        <v>384</v>
      </c>
      <c r="G344" s="17">
        <v>1.7327674853282883E-2</v>
      </c>
      <c r="H344" s="17">
        <v>2.0320724690904641E-2</v>
      </c>
      <c r="I344" s="17">
        <v>17868882.074174002</v>
      </c>
      <c r="J344" s="17">
        <v>17600848.843060352</v>
      </c>
      <c r="K344" s="17">
        <v>173390.66000084759</v>
      </c>
      <c r="L344" s="17">
        <v>50835.208642894329</v>
      </c>
      <c r="M344" s="17">
        <v>224225.86864374194</v>
      </c>
      <c r="N344" s="17">
        <v>170789.8001008248</v>
      </c>
      <c r="O344" s="17">
        <v>50072.680513247957</v>
      </c>
      <c r="P344" s="17">
        <v>220862.48061407276</v>
      </c>
    </row>
    <row r="345" spans="1:16" x14ac:dyDescent="0.25">
      <c r="A345" s="17">
        <v>3</v>
      </c>
      <c r="B345" s="17" t="s">
        <v>29</v>
      </c>
      <c r="C345" s="17" t="s">
        <v>28</v>
      </c>
      <c r="D345" s="17" t="s">
        <v>353</v>
      </c>
      <c r="E345" s="17" t="s">
        <v>354</v>
      </c>
      <c r="F345" s="17" t="s">
        <v>385</v>
      </c>
      <c r="G345" s="17">
        <v>1.3975763980024879E-3</v>
      </c>
      <c r="H345" s="17">
        <v>4.8965601664830403E-4</v>
      </c>
      <c r="I345" s="17">
        <v>17868882.074174002</v>
      </c>
      <c r="J345" s="17">
        <v>17600848.843060352</v>
      </c>
      <c r="K345" s="17">
        <v>13984.951593510981</v>
      </c>
      <c r="L345" s="17">
        <v>1224.9447865757659</v>
      </c>
      <c r="M345" s="17">
        <v>15209.896380086748</v>
      </c>
      <c r="N345" s="17">
        <v>13775.177319607503</v>
      </c>
      <c r="O345" s="17">
        <v>1206.5706147770579</v>
      </c>
      <c r="P345" s="17">
        <v>14981.747934384561</v>
      </c>
    </row>
    <row r="346" spans="1:16" x14ac:dyDescent="0.25">
      <c r="A346" s="17">
        <v>3</v>
      </c>
      <c r="B346" s="17" t="s">
        <v>29</v>
      </c>
      <c r="C346" s="17" t="s">
        <v>28</v>
      </c>
      <c r="D346" s="17" t="s">
        <v>355</v>
      </c>
      <c r="E346" s="17" t="s">
        <v>356</v>
      </c>
      <c r="F346" s="17" t="s">
        <v>386</v>
      </c>
      <c r="G346" s="17">
        <v>7.215130184809594E-3</v>
      </c>
      <c r="H346" s="17">
        <v>7.4672542538866439E-3</v>
      </c>
      <c r="I346" s="17">
        <v>17868882.074174002</v>
      </c>
      <c r="J346" s="17">
        <v>17600848.843060352</v>
      </c>
      <c r="K346" s="17">
        <v>72198.733836418513</v>
      </c>
      <c r="L346" s="17">
        <v>18680.407995280446</v>
      </c>
      <c r="M346" s="17">
        <v>90879.141831698958</v>
      </c>
      <c r="N346" s="17">
        <v>71115.752828868033</v>
      </c>
      <c r="O346" s="17">
        <v>18400.201875350151</v>
      </c>
      <c r="P346" s="17">
        <v>89515.95470421818</v>
      </c>
    </row>
    <row r="347" spans="1:16" x14ac:dyDescent="0.25">
      <c r="A347" s="17">
        <v>3</v>
      </c>
      <c r="B347" s="17" t="s">
        <v>29</v>
      </c>
      <c r="C347" s="17" t="s">
        <v>28</v>
      </c>
      <c r="D347" s="17" t="s">
        <v>369</v>
      </c>
      <c r="E347" s="17" t="s">
        <v>370</v>
      </c>
      <c r="F347" s="17" t="s">
        <v>393</v>
      </c>
      <c r="G347" s="17">
        <v>0.13448817457206325</v>
      </c>
      <c r="H347" s="17">
        <v>0.15473130126086426</v>
      </c>
      <c r="I347" s="17">
        <v>17868882.074174002</v>
      </c>
      <c r="J347" s="17">
        <v>17600848.843060352</v>
      </c>
      <c r="K347" s="17">
        <v>1345765.86580751</v>
      </c>
      <c r="L347" s="17">
        <v>387082.55255794246</v>
      </c>
      <c r="M347" s="17">
        <v>1732848.4183654524</v>
      </c>
      <c r="N347" s="17">
        <v>1325579.3778203188</v>
      </c>
      <c r="O347" s="17">
        <v>381276.31426955078</v>
      </c>
      <c r="P347" s="17">
        <v>1706855.6920898696</v>
      </c>
    </row>
    <row r="348" spans="1:16" x14ac:dyDescent="0.25">
      <c r="A348" s="17">
        <v>3</v>
      </c>
      <c r="B348" s="17" t="s">
        <v>29</v>
      </c>
      <c r="C348" s="17" t="s">
        <v>28</v>
      </c>
      <c r="D348" s="17" t="s">
        <v>361</v>
      </c>
      <c r="E348" s="17" t="s">
        <v>362</v>
      </c>
      <c r="F348" s="17" t="s">
        <v>389</v>
      </c>
      <c r="G348" s="17">
        <v>1.9982388264903221E-2</v>
      </c>
      <c r="H348" s="17">
        <v>2.448280083241523E-2</v>
      </c>
      <c r="I348" s="17">
        <v>17868882.074174002</v>
      </c>
      <c r="J348" s="17">
        <v>17600848.843060352</v>
      </c>
      <c r="K348" s="17">
        <v>199955.2461009119</v>
      </c>
      <c r="L348" s="17">
        <v>61247.239328788353</v>
      </c>
      <c r="M348" s="17">
        <v>261202.48542970026</v>
      </c>
      <c r="N348" s="17">
        <v>196955.9174093866</v>
      </c>
      <c r="O348" s="17">
        <v>60328.530738852969</v>
      </c>
      <c r="P348" s="17">
        <v>257284.44814823958</v>
      </c>
    </row>
    <row r="349" spans="1:16" x14ac:dyDescent="0.25">
      <c r="A349" s="17">
        <v>4</v>
      </c>
      <c r="B349" s="17" t="s">
        <v>199</v>
      </c>
      <c r="C349" s="17" t="s">
        <v>198</v>
      </c>
      <c r="D349" s="17" t="s">
        <v>371</v>
      </c>
      <c r="E349" s="17" t="s">
        <v>372</v>
      </c>
      <c r="F349" s="17" t="s">
        <v>394</v>
      </c>
      <c r="G349" s="17">
        <v>7.7857005203314705E-2</v>
      </c>
      <c r="H349" s="17">
        <v>7.0754716981132068E-3</v>
      </c>
      <c r="I349" s="17">
        <v>2229690.5577020003</v>
      </c>
      <c r="J349" s="17">
        <v>2196245.1993354084</v>
      </c>
      <c r="K349" s="17">
        <v>24303.584109390082</v>
      </c>
      <c r="L349" s="17">
        <v>8834.6229644796222</v>
      </c>
      <c r="M349" s="17">
        <v>33138.207073869708</v>
      </c>
      <c r="N349" s="17">
        <v>23939.030347737655</v>
      </c>
      <c r="O349" s="17">
        <v>8702.1036200082217</v>
      </c>
      <c r="P349" s="17">
        <v>32641.133967745875</v>
      </c>
    </row>
    <row r="350" spans="1:16" x14ac:dyDescent="0.25">
      <c r="A350" s="17">
        <v>4</v>
      </c>
      <c r="B350" s="17" t="s">
        <v>199</v>
      </c>
      <c r="C350" s="17" t="s">
        <v>198</v>
      </c>
      <c r="D350" s="17" t="s">
        <v>365</v>
      </c>
      <c r="E350" s="17" t="s">
        <v>366</v>
      </c>
      <c r="F350" s="17" t="s">
        <v>391</v>
      </c>
      <c r="G350" s="17">
        <v>2.1969550973212564E-2</v>
      </c>
      <c r="H350" s="17">
        <v>1.179245283018868E-2</v>
      </c>
      <c r="I350" s="17">
        <v>2229690.5577020003</v>
      </c>
      <c r="J350" s="17">
        <v>2196245.1993354084</v>
      </c>
      <c r="K350" s="17">
        <v>6857.9420506694787</v>
      </c>
      <c r="L350" s="17">
        <v>14724.371607466041</v>
      </c>
      <c r="M350" s="17">
        <v>21582.313658135521</v>
      </c>
      <c r="N350" s="17">
        <v>6755.0729199061707</v>
      </c>
      <c r="O350" s="17">
        <v>14503.506033347037</v>
      </c>
      <c r="P350" s="17">
        <v>21258.578953253207</v>
      </c>
    </row>
    <row r="351" spans="1:16" x14ac:dyDescent="0.25">
      <c r="A351" s="17">
        <v>4</v>
      </c>
      <c r="B351" s="17" t="s">
        <v>199</v>
      </c>
      <c r="C351" s="17" t="s">
        <v>198</v>
      </c>
      <c r="D351" s="17" t="s">
        <v>367</v>
      </c>
      <c r="E351" s="17" t="s">
        <v>368</v>
      </c>
      <c r="F351" s="17" t="s">
        <v>392</v>
      </c>
      <c r="G351" s="17">
        <v>0.70032761611100403</v>
      </c>
      <c r="H351" s="17">
        <v>0.81957547169811318</v>
      </c>
      <c r="I351" s="17">
        <v>2229690.5577020003</v>
      </c>
      <c r="J351" s="17">
        <v>2196245.1993354084</v>
      </c>
      <c r="K351" s="17">
        <v>218611.94221169196</v>
      </c>
      <c r="L351" s="17">
        <v>1023343.8267188896</v>
      </c>
      <c r="M351" s="17">
        <v>1241955.7689305816</v>
      </c>
      <c r="N351" s="17">
        <v>215332.76307841245</v>
      </c>
      <c r="O351" s="17">
        <v>1007993.6693176189</v>
      </c>
      <c r="P351" s="17">
        <v>1223326.4323960315</v>
      </c>
    </row>
    <row r="352" spans="1:16" x14ac:dyDescent="0.25">
      <c r="A352" s="17">
        <v>4</v>
      </c>
      <c r="B352" s="17" t="s">
        <v>199</v>
      </c>
      <c r="C352" s="17" t="s">
        <v>198</v>
      </c>
      <c r="D352" s="17" t="s">
        <v>369</v>
      </c>
      <c r="E352" s="17" t="s">
        <v>370</v>
      </c>
      <c r="F352" s="17" t="s">
        <v>393</v>
      </c>
      <c r="G352" s="17">
        <v>0.12725637566647396</v>
      </c>
      <c r="H352" s="17">
        <v>0.15094339622641512</v>
      </c>
      <c r="I352" s="17">
        <v>2229690.5577020003</v>
      </c>
      <c r="J352" s="17">
        <v>2196245.1993354084</v>
      </c>
      <c r="K352" s="17">
        <v>39723.927492328185</v>
      </c>
      <c r="L352" s="17">
        <v>188471.95657556536</v>
      </c>
      <c r="M352" s="17">
        <v>228195.88406789355</v>
      </c>
      <c r="N352" s="17">
        <v>39128.068579924344</v>
      </c>
      <c r="O352" s="17">
        <v>185644.8772268421</v>
      </c>
      <c r="P352" s="17">
        <v>224772.94580676645</v>
      </c>
    </row>
    <row r="353" spans="1:16" x14ac:dyDescent="0.25">
      <c r="A353" s="17">
        <v>4</v>
      </c>
      <c r="B353" s="17" t="s">
        <v>199</v>
      </c>
      <c r="C353" s="17" t="s">
        <v>198</v>
      </c>
      <c r="D353" s="17" t="s">
        <v>361</v>
      </c>
      <c r="E353" s="17" t="s">
        <v>362</v>
      </c>
      <c r="F353" s="17" t="s">
        <v>389</v>
      </c>
      <c r="G353" s="17">
        <v>1.3875505877818462E-2</v>
      </c>
      <c r="H353" s="17">
        <v>1.0613207547169812E-2</v>
      </c>
      <c r="I353" s="17">
        <v>2229690.5577020003</v>
      </c>
      <c r="J353" s="17">
        <v>2196245.1993354084</v>
      </c>
      <c r="K353" s="17">
        <v>4331.3318214754599</v>
      </c>
      <c r="L353" s="17">
        <v>13251.934446719437</v>
      </c>
      <c r="M353" s="17">
        <v>17583.266268194897</v>
      </c>
      <c r="N353" s="17">
        <v>4266.3618441512654</v>
      </c>
      <c r="O353" s="17">
        <v>13053.155430012335</v>
      </c>
      <c r="P353" s="17">
        <v>17319.517274163602</v>
      </c>
    </row>
    <row r="354" spans="1:16" x14ac:dyDescent="0.25">
      <c r="A354" s="17">
        <v>5</v>
      </c>
      <c r="B354" s="17" t="s">
        <v>25</v>
      </c>
      <c r="C354" s="17" t="s">
        <v>24</v>
      </c>
      <c r="D354" s="17" t="s">
        <v>357</v>
      </c>
      <c r="E354" s="17" t="s">
        <v>358</v>
      </c>
      <c r="F354" s="17" t="s">
        <v>387</v>
      </c>
      <c r="G354" s="17">
        <v>0.14124961451798429</v>
      </c>
      <c r="H354" s="17">
        <v>0.23059360730593606</v>
      </c>
      <c r="I354" s="17">
        <v>2175980.052346</v>
      </c>
      <c r="J354" s="17">
        <v>2143340.351558276</v>
      </c>
      <c r="K354" s="17">
        <v>172119.55241190965</v>
      </c>
      <c r="L354" s="17">
        <v>70247.392557471321</v>
      </c>
      <c r="M354" s="17">
        <v>242366.94496938097</v>
      </c>
      <c r="N354" s="17">
        <v>169537.75912553057</v>
      </c>
      <c r="O354" s="17">
        <v>69193.681669027443</v>
      </c>
      <c r="P354" s="17">
        <v>238731.44079455803</v>
      </c>
    </row>
    <row r="355" spans="1:16" x14ac:dyDescent="0.25">
      <c r="A355" s="17">
        <v>5</v>
      </c>
      <c r="B355" s="17" t="s">
        <v>25</v>
      </c>
      <c r="C355" s="17" t="s">
        <v>24</v>
      </c>
      <c r="D355" s="17" t="s">
        <v>369</v>
      </c>
      <c r="E355" s="17" t="s">
        <v>370</v>
      </c>
      <c r="F355" s="17" t="s">
        <v>393</v>
      </c>
      <c r="G355" s="17">
        <v>0.76537219742381712</v>
      </c>
      <c r="H355" s="17">
        <v>0.76940639269406386</v>
      </c>
      <c r="I355" s="17">
        <v>2175980.052346</v>
      </c>
      <c r="J355" s="17">
        <v>2143340.351558276</v>
      </c>
      <c r="K355" s="17">
        <v>932643.39516009239</v>
      </c>
      <c r="L355" s="17">
        <v>234389.81477096863</v>
      </c>
      <c r="M355" s="17">
        <v>1167033.2099310611</v>
      </c>
      <c r="N355" s="17">
        <v>918653.74423160485</v>
      </c>
      <c r="O355" s="17">
        <v>230873.96754913116</v>
      </c>
      <c r="P355" s="17">
        <v>1149527.711780736</v>
      </c>
    </row>
    <row r="356" spans="1:16" x14ac:dyDescent="0.25">
      <c r="A356" s="17">
        <v>7</v>
      </c>
      <c r="B356" s="17" t="s">
        <v>18</v>
      </c>
      <c r="C356" s="17" t="s">
        <v>17</v>
      </c>
      <c r="D356" s="17" t="s">
        <v>327</v>
      </c>
      <c r="E356" s="17" t="s">
        <v>348</v>
      </c>
      <c r="F356" s="17" t="s">
        <v>382</v>
      </c>
      <c r="G356" s="17">
        <v>5.6736293568712603E-3</v>
      </c>
      <c r="H356" s="17">
        <v>8.5543199315654401E-4</v>
      </c>
      <c r="I356" s="17">
        <v>12564896.817282001</v>
      </c>
      <c r="J356" s="17">
        <v>12747716.065976659</v>
      </c>
      <c r="K356" s="17">
        <v>39921.597771210079</v>
      </c>
      <c r="L356" s="17">
        <v>1504.7780619499401</v>
      </c>
      <c r="M356" s="17">
        <v>41426.375833160018</v>
      </c>
      <c r="N356" s="17">
        <v>40502.457018791371</v>
      </c>
      <c r="O356" s="17">
        <v>1526.6725827516957</v>
      </c>
      <c r="P356" s="17">
        <v>42029.129601543063</v>
      </c>
    </row>
    <row r="357" spans="1:16" x14ac:dyDescent="0.25">
      <c r="A357" s="17">
        <v>7</v>
      </c>
      <c r="B357" s="17" t="s">
        <v>18</v>
      </c>
      <c r="C357" s="17" t="s">
        <v>17</v>
      </c>
      <c r="D357" s="17" t="s">
        <v>371</v>
      </c>
      <c r="E357" s="17" t="s">
        <v>372</v>
      </c>
      <c r="F357" s="17" t="s">
        <v>394</v>
      </c>
      <c r="G357" s="17">
        <v>5.6418255123096873E-2</v>
      </c>
      <c r="H357" s="17">
        <v>1.0265183917878527E-2</v>
      </c>
      <c r="I357" s="17">
        <v>12564896.817282001</v>
      </c>
      <c r="J357" s="17">
        <v>12747716.065976659</v>
      </c>
      <c r="K357" s="17">
        <v>396978.15037037013</v>
      </c>
      <c r="L357" s="17">
        <v>18057.336743399279</v>
      </c>
      <c r="M357" s="17">
        <v>415035.4871137694</v>
      </c>
      <c r="N357" s="17">
        <v>402754.18245836027</v>
      </c>
      <c r="O357" s="17">
        <v>18320.070993020345</v>
      </c>
      <c r="P357" s="17">
        <v>421074.25345138065</v>
      </c>
    </row>
    <row r="358" spans="1:16" x14ac:dyDescent="0.25">
      <c r="A358" s="17">
        <v>7</v>
      </c>
      <c r="B358" s="17" t="s">
        <v>18</v>
      </c>
      <c r="C358" s="17" t="s">
        <v>17</v>
      </c>
      <c r="D358" s="17" t="s">
        <v>344</v>
      </c>
      <c r="E358" s="17" t="s">
        <v>345</v>
      </c>
      <c r="F358" s="17" t="s">
        <v>380</v>
      </c>
      <c r="G358" s="17">
        <v>3.8554412824146462E-3</v>
      </c>
      <c r="H358" s="17">
        <v>5.7028799543769597E-4</v>
      </c>
      <c r="I358" s="17">
        <v>12564896.817282001</v>
      </c>
      <c r="J358" s="17">
        <v>12747716.065976659</v>
      </c>
      <c r="K358" s="17">
        <v>27128.204263232477</v>
      </c>
      <c r="L358" s="17">
        <v>1003.1853746332933</v>
      </c>
      <c r="M358" s="17">
        <v>28131.38963786577</v>
      </c>
      <c r="N358" s="17">
        <v>27522.919635269431</v>
      </c>
      <c r="O358" s="17">
        <v>1017.7817218344636</v>
      </c>
      <c r="P358" s="17">
        <v>28540.701357103895</v>
      </c>
    </row>
    <row r="359" spans="1:16" x14ac:dyDescent="0.25">
      <c r="A359" s="17">
        <v>7</v>
      </c>
      <c r="B359" s="17" t="s">
        <v>18</v>
      </c>
      <c r="C359" s="17" t="s">
        <v>17</v>
      </c>
      <c r="D359" s="17" t="s">
        <v>365</v>
      </c>
      <c r="E359" s="17" t="s">
        <v>366</v>
      </c>
      <c r="F359" s="17" t="s">
        <v>391</v>
      </c>
      <c r="G359" s="17">
        <v>0.84609589552578901</v>
      </c>
      <c r="H359" s="17">
        <v>0.90533219275734245</v>
      </c>
      <c r="I359" s="17">
        <v>12564896.817282001</v>
      </c>
      <c r="J359" s="17">
        <v>12747716.065976659</v>
      </c>
      <c r="K359" s="17">
        <v>5953420.2698921161</v>
      </c>
      <c r="L359" s="17">
        <v>1592556.7822303532</v>
      </c>
      <c r="M359" s="17">
        <v>7545977.0521224691</v>
      </c>
      <c r="N359" s="17">
        <v>6040042.534820565</v>
      </c>
      <c r="O359" s="17">
        <v>1615728.4834122111</v>
      </c>
      <c r="P359" s="17">
        <v>7655771.0182327759</v>
      </c>
    </row>
    <row r="360" spans="1:16" x14ac:dyDescent="0.25">
      <c r="A360" s="17">
        <v>7</v>
      </c>
      <c r="B360" s="17" t="s">
        <v>18</v>
      </c>
      <c r="C360" s="17" t="s">
        <v>17</v>
      </c>
      <c r="D360" s="17" t="s">
        <v>349</v>
      </c>
      <c r="E360" s="17" t="s">
        <v>350</v>
      </c>
      <c r="F360" s="17" t="s">
        <v>383</v>
      </c>
      <c r="G360" s="17">
        <v>6.2440392416574456E-3</v>
      </c>
      <c r="H360" s="17">
        <v>1.710863986313088E-3</v>
      </c>
      <c r="I360" s="17">
        <v>12564896.817282001</v>
      </c>
      <c r="J360" s="17">
        <v>12747716.065976659</v>
      </c>
      <c r="K360" s="17">
        <v>43935.196924911914</v>
      </c>
      <c r="L360" s="17">
        <v>3009.5561238998803</v>
      </c>
      <c r="M360" s="17">
        <v>46944.753048811792</v>
      </c>
      <c r="N360" s="17">
        <v>44574.454040180586</v>
      </c>
      <c r="O360" s="17">
        <v>3053.3451655033914</v>
      </c>
      <c r="P360" s="17">
        <v>47627.799205683979</v>
      </c>
    </row>
    <row r="361" spans="1:16" x14ac:dyDescent="0.25">
      <c r="A361" s="17">
        <v>7</v>
      </c>
      <c r="B361" s="17" t="s">
        <v>18</v>
      </c>
      <c r="C361" s="17" t="s">
        <v>17</v>
      </c>
      <c r="D361" s="17" t="s">
        <v>367</v>
      </c>
      <c r="E361" s="17" t="s">
        <v>368</v>
      </c>
      <c r="F361" s="17" t="s">
        <v>392</v>
      </c>
      <c r="G361" s="17">
        <v>3.7298859660912908E-3</v>
      </c>
      <c r="H361" s="17">
        <v>8.5543199315654401E-4</v>
      </c>
      <c r="I361" s="17">
        <v>12564896.817282001</v>
      </c>
      <c r="J361" s="17">
        <v>12747716.065976659</v>
      </c>
      <c r="K361" s="17">
        <v>26244.754090332546</v>
      </c>
      <c r="L361" s="17">
        <v>1504.7780619499401</v>
      </c>
      <c r="M361" s="17">
        <v>27749.532152282485</v>
      </c>
      <c r="N361" s="17">
        <v>26626.615262353578</v>
      </c>
      <c r="O361" s="17">
        <v>1526.6725827516957</v>
      </c>
      <c r="P361" s="17">
        <v>28153.287845105275</v>
      </c>
    </row>
    <row r="362" spans="1:16" x14ac:dyDescent="0.25">
      <c r="A362" s="17">
        <v>7</v>
      </c>
      <c r="B362" s="17" t="s">
        <v>18</v>
      </c>
      <c r="C362" s="17" t="s">
        <v>17</v>
      </c>
      <c r="D362" s="17" t="s">
        <v>355</v>
      </c>
      <c r="E362" s="17" t="s">
        <v>356</v>
      </c>
      <c r="F362" s="17" t="s">
        <v>386</v>
      </c>
      <c r="G362" s="17">
        <v>1.5584619305642851E-3</v>
      </c>
      <c r="H362" s="17">
        <v>2.8514399771884799E-4</v>
      </c>
      <c r="I362" s="17">
        <v>12564896.817282001</v>
      </c>
      <c r="J362" s="17">
        <v>12747716.065976659</v>
      </c>
      <c r="K362" s="17">
        <v>10965.871476673314</v>
      </c>
      <c r="L362" s="17">
        <v>501.59268731664667</v>
      </c>
      <c r="M362" s="17">
        <v>11467.46416398996</v>
      </c>
      <c r="N362" s="17">
        <v>11125.424906661709</v>
      </c>
      <c r="O362" s="17">
        <v>508.89086091723181</v>
      </c>
      <c r="P362" s="17">
        <v>11634.315767578941</v>
      </c>
    </row>
    <row r="363" spans="1:16" x14ac:dyDescent="0.25">
      <c r="A363" s="17">
        <v>7</v>
      </c>
      <c r="B363" s="17" t="s">
        <v>18</v>
      </c>
      <c r="C363" s="17" t="s">
        <v>17</v>
      </c>
      <c r="D363" s="17" t="s">
        <v>369</v>
      </c>
      <c r="E363" s="17" t="s">
        <v>370</v>
      </c>
      <c r="F363" s="17" t="s">
        <v>393</v>
      </c>
      <c r="G363" s="17">
        <v>1.4176245885009873E-2</v>
      </c>
      <c r="H363" s="17">
        <v>1.3116623895067007E-2</v>
      </c>
      <c r="I363" s="17">
        <v>12564896.817282001</v>
      </c>
      <c r="J363" s="17">
        <v>12747716.065976659</v>
      </c>
      <c r="K363" s="17">
        <v>99748.917408877867</v>
      </c>
      <c r="L363" s="17">
        <v>23073.26361656575</v>
      </c>
      <c r="M363" s="17">
        <v>122822.18102544361</v>
      </c>
      <c r="N363" s="17">
        <v>101200.26415720249</v>
      </c>
      <c r="O363" s="17">
        <v>23408.979602192667</v>
      </c>
      <c r="P363" s="17">
        <v>124609.24375939515</v>
      </c>
    </row>
    <row r="364" spans="1:16" x14ac:dyDescent="0.25">
      <c r="A364" s="17">
        <v>7</v>
      </c>
      <c r="B364" s="17" t="s">
        <v>18</v>
      </c>
      <c r="C364" s="17" t="s">
        <v>17</v>
      </c>
      <c r="D364" s="17" t="s">
        <v>346</v>
      </c>
      <c r="E364" s="17" t="s">
        <v>347</v>
      </c>
      <c r="F364" s="17" t="s">
        <v>381</v>
      </c>
      <c r="G364" s="17">
        <v>3.1159099625490554E-2</v>
      </c>
      <c r="H364" s="17">
        <v>5.018534359851725E-2</v>
      </c>
      <c r="I364" s="17">
        <v>12564896.817282001</v>
      </c>
      <c r="J364" s="17">
        <v>12747716.065976659</v>
      </c>
      <c r="K364" s="17">
        <v>219246.08815967149</v>
      </c>
      <c r="L364" s="17">
        <v>88280.312967729828</v>
      </c>
      <c r="M364" s="17">
        <v>307526.40112740133</v>
      </c>
      <c r="N364" s="17">
        <v>222436.11874245064</v>
      </c>
      <c r="O364" s="17">
        <v>89564.79152143281</v>
      </c>
      <c r="P364" s="17">
        <v>312000.91026388342</v>
      </c>
    </row>
    <row r="365" spans="1:16" x14ac:dyDescent="0.25">
      <c r="A365" s="17">
        <v>7</v>
      </c>
      <c r="B365" s="17" t="s">
        <v>18</v>
      </c>
      <c r="C365" s="17" t="s">
        <v>17</v>
      </c>
      <c r="D365" s="17" t="s">
        <v>361</v>
      </c>
      <c r="E365" s="17" t="s">
        <v>362</v>
      </c>
      <c r="F365" s="17" t="s">
        <v>389</v>
      </c>
      <c r="G365" s="17">
        <v>4.0358942161262398E-4</v>
      </c>
      <c r="H365" s="17">
        <v>2.2811519817507839E-3</v>
      </c>
      <c r="I365" s="17">
        <v>12564896.817282001</v>
      </c>
      <c r="J365" s="17">
        <v>12747716.065976659</v>
      </c>
      <c r="K365" s="17">
        <v>2839.7932859011198</v>
      </c>
      <c r="L365" s="17">
        <v>4012.7414985331734</v>
      </c>
      <c r="M365" s="17">
        <v>6852.5347844342932</v>
      </c>
      <c r="N365" s="17">
        <v>2881.1122782117054</v>
      </c>
      <c r="O365" s="17">
        <v>4071.1268873378544</v>
      </c>
      <c r="P365" s="17">
        <v>6952.2391655495594</v>
      </c>
    </row>
    <row r="366" spans="1:16" x14ac:dyDescent="0.25">
      <c r="A366" s="17">
        <v>7</v>
      </c>
      <c r="B366" s="17" t="s">
        <v>18</v>
      </c>
      <c r="C366" s="17" t="s">
        <v>17</v>
      </c>
      <c r="D366" s="17" t="s">
        <v>359</v>
      </c>
      <c r="E366" s="17" t="s">
        <v>360</v>
      </c>
      <c r="F366" s="17" t="s">
        <v>388</v>
      </c>
      <c r="G366" s="17">
        <v>2.1032117759119184E-2</v>
      </c>
      <c r="H366" s="17">
        <v>1.4542343883661248E-2</v>
      </c>
      <c r="I366" s="17">
        <v>12564896.817282001</v>
      </c>
      <c r="J366" s="17">
        <v>12747716.065976659</v>
      </c>
      <c r="K366" s="17">
        <v>147989.17811566385</v>
      </c>
      <c r="L366" s="17">
        <v>25581.227053148981</v>
      </c>
      <c r="M366" s="17">
        <v>173570.40516881284</v>
      </c>
      <c r="N366" s="17">
        <v>150142.4206572845</v>
      </c>
      <c r="O366" s="17">
        <v>25953.433906778824</v>
      </c>
      <c r="P366" s="17">
        <v>176095.85456406331</v>
      </c>
    </row>
    <row r="367" spans="1:16" x14ac:dyDescent="0.25">
      <c r="A367" s="17">
        <v>8</v>
      </c>
      <c r="B367" s="17" t="s">
        <v>191</v>
      </c>
      <c r="C367" s="17" t="s">
        <v>190</v>
      </c>
      <c r="D367" s="17" t="s">
        <v>367</v>
      </c>
      <c r="E367" s="17" t="s">
        <v>368</v>
      </c>
      <c r="F367" s="17" t="s">
        <v>392</v>
      </c>
      <c r="G367" s="17">
        <v>0.67114093959731547</v>
      </c>
      <c r="H367" s="17">
        <v>1</v>
      </c>
      <c r="I367" s="17">
        <v>251023.70129299999</v>
      </c>
      <c r="J367" s="17">
        <v>254676.09614455473</v>
      </c>
      <c r="K367" s="17">
        <v>23586.119584577176</v>
      </c>
      <c r="L367" s="17">
        <v>140573.27272407999</v>
      </c>
      <c r="M367" s="17">
        <v>164159.39230865717</v>
      </c>
      <c r="N367" s="17">
        <v>23929.297624320578</v>
      </c>
      <c r="O367" s="17">
        <v>142618.61384095062</v>
      </c>
      <c r="P367" s="17">
        <v>166547.9114652712</v>
      </c>
    </row>
    <row r="368" spans="1:16" x14ac:dyDescent="0.25">
      <c r="A368" s="17">
        <v>10</v>
      </c>
      <c r="B368" s="17" t="s">
        <v>181</v>
      </c>
      <c r="C368" s="17" t="s">
        <v>180</v>
      </c>
      <c r="D368" s="17" t="s">
        <v>371</v>
      </c>
      <c r="E368" s="17" t="s">
        <v>372</v>
      </c>
      <c r="F368" s="17" t="s">
        <v>394</v>
      </c>
      <c r="G368" s="17">
        <v>3.3514678710737017E-2</v>
      </c>
      <c r="H368" s="17">
        <v>5.4216867469879509E-3</v>
      </c>
      <c r="I368" s="17">
        <v>6916249.8198650004</v>
      </c>
      <c r="J368" s="17">
        <v>7016881.2547384184</v>
      </c>
      <c r="K368" s="17">
        <v>129805.69873374223</v>
      </c>
      <c r="L368" s="17">
        <v>5249.6835982107823</v>
      </c>
      <c r="M368" s="17">
        <v>135055.38233195301</v>
      </c>
      <c r="N368" s="17">
        <v>131694.37165021274</v>
      </c>
      <c r="O368" s="17">
        <v>5326.0664945604849</v>
      </c>
      <c r="P368" s="17">
        <v>137020.43814477322</v>
      </c>
    </row>
    <row r="369" spans="1:16" x14ac:dyDescent="0.25">
      <c r="A369" s="17">
        <v>10</v>
      </c>
      <c r="B369" s="17" t="s">
        <v>181</v>
      </c>
      <c r="C369" s="17" t="s">
        <v>180</v>
      </c>
      <c r="D369" s="17" t="s">
        <v>344</v>
      </c>
      <c r="E369" s="17" t="s">
        <v>345</v>
      </c>
      <c r="F369" s="17" t="s">
        <v>380</v>
      </c>
      <c r="G369" s="17">
        <v>0.93661465818107159</v>
      </c>
      <c r="H369" s="17">
        <v>0.99457831325301205</v>
      </c>
      <c r="I369" s="17">
        <v>6916249.8198650004</v>
      </c>
      <c r="J369" s="17">
        <v>7016881.2547384184</v>
      </c>
      <c r="K369" s="17">
        <v>3627602.1381195434</v>
      </c>
      <c r="L369" s="17">
        <v>963025.29118288937</v>
      </c>
      <c r="M369" s="17">
        <v>4590627.4293024326</v>
      </c>
      <c r="N369" s="17">
        <v>3680383.7492262358</v>
      </c>
      <c r="O369" s="17">
        <v>977037.30916881817</v>
      </c>
      <c r="P369" s="17">
        <v>4657421.0583950542</v>
      </c>
    </row>
    <row r="370" spans="1:16" x14ac:dyDescent="0.25">
      <c r="A370" s="17">
        <v>13</v>
      </c>
      <c r="B370" s="17" t="s">
        <v>177</v>
      </c>
      <c r="C370" s="17" t="s">
        <v>176</v>
      </c>
      <c r="D370" s="17" t="s">
        <v>371</v>
      </c>
      <c r="E370" s="17" t="s">
        <v>372</v>
      </c>
      <c r="F370" s="17" t="s">
        <v>394</v>
      </c>
      <c r="G370" s="17">
        <v>1</v>
      </c>
      <c r="H370" s="17">
        <v>0.5</v>
      </c>
      <c r="I370" s="17">
        <v>1153.050882</v>
      </c>
      <c r="J370" s="17">
        <v>1169.8277732908352</v>
      </c>
      <c r="K370" s="17">
        <v>645.70849391999991</v>
      </c>
      <c r="L370" s="17">
        <v>80.713561739999989</v>
      </c>
      <c r="M370" s="17">
        <v>726.42205565999984</v>
      </c>
      <c r="N370" s="17">
        <v>655.1035530428677</v>
      </c>
      <c r="O370" s="17">
        <v>81.887944130358463</v>
      </c>
      <c r="P370" s="17">
        <v>736.99149717322621</v>
      </c>
    </row>
    <row r="371" spans="1:16" x14ac:dyDescent="0.25">
      <c r="A371" s="17">
        <v>13</v>
      </c>
      <c r="B371" s="17" t="s">
        <v>177</v>
      </c>
      <c r="C371" s="17" t="s">
        <v>176</v>
      </c>
      <c r="D371" s="17" t="s">
        <v>351</v>
      </c>
      <c r="E371" s="17" t="s">
        <v>352</v>
      </c>
      <c r="F371" s="17" t="s">
        <v>384</v>
      </c>
      <c r="G371" s="17">
        <v>0</v>
      </c>
      <c r="H371" s="17">
        <v>0.5</v>
      </c>
      <c r="I371" s="17">
        <v>1153.050882</v>
      </c>
      <c r="J371" s="17">
        <v>1169.8277732908352</v>
      </c>
      <c r="K371" s="17">
        <v>0</v>
      </c>
      <c r="L371" s="17">
        <v>80.713561739999989</v>
      </c>
      <c r="M371" s="17">
        <v>80.713561739999989</v>
      </c>
      <c r="N371" s="17">
        <v>0</v>
      </c>
      <c r="O371" s="17">
        <v>81.887944130358463</v>
      </c>
      <c r="P371" s="17">
        <v>81.887944130358463</v>
      </c>
    </row>
    <row r="372" spans="1:16" x14ac:dyDescent="0.25">
      <c r="A372" s="17">
        <v>16</v>
      </c>
      <c r="B372" s="17" t="s">
        <v>172</v>
      </c>
      <c r="C372" s="17" t="s">
        <v>171</v>
      </c>
      <c r="D372" s="17" t="s">
        <v>327</v>
      </c>
      <c r="E372" s="17" t="s">
        <v>348</v>
      </c>
      <c r="F372" s="17" t="s">
        <v>382</v>
      </c>
      <c r="G372" s="17">
        <v>9.6219901880136884E-3</v>
      </c>
      <c r="H372" s="17">
        <v>2.1428571428571429E-2</v>
      </c>
      <c r="I372" s="17">
        <v>6806515.2304560002</v>
      </c>
      <c r="J372" s="17">
        <v>7391620.295955467</v>
      </c>
      <c r="K372" s="17">
        <v>36675.644746727477</v>
      </c>
      <c r="L372" s="17">
        <v>20419.545691368003</v>
      </c>
      <c r="M372" s="17">
        <v>57095.19043809548</v>
      </c>
      <c r="N372" s="17">
        <v>39828.374858275543</v>
      </c>
      <c r="O372" s="17">
        <v>22174.860887866402</v>
      </c>
      <c r="P372" s="17">
        <v>62003.235746141945</v>
      </c>
    </row>
    <row r="373" spans="1:16" x14ac:dyDescent="0.25">
      <c r="A373" s="17">
        <v>16</v>
      </c>
      <c r="B373" s="17" t="s">
        <v>172</v>
      </c>
      <c r="C373" s="17" t="s">
        <v>171</v>
      </c>
      <c r="D373" s="17" t="s">
        <v>371</v>
      </c>
      <c r="E373" s="17" t="s">
        <v>372</v>
      </c>
      <c r="F373" s="17" t="s">
        <v>394</v>
      </c>
      <c r="G373" s="17">
        <v>3.9175245765484305E-2</v>
      </c>
      <c r="H373" s="17">
        <v>2.4107142857142855E-2</v>
      </c>
      <c r="I373" s="17">
        <v>6806515.2304560002</v>
      </c>
      <c r="J373" s="17">
        <v>7391620.295955467</v>
      </c>
      <c r="K373" s="17">
        <v>149322.2678973905</v>
      </c>
      <c r="L373" s="17">
        <v>22971.988902788999</v>
      </c>
      <c r="M373" s="17">
        <v>172294.25680017949</v>
      </c>
      <c r="N373" s="17">
        <v>162158.38335155047</v>
      </c>
      <c r="O373" s="17">
        <v>24946.718498849699</v>
      </c>
      <c r="P373" s="17">
        <v>187105.10185040015</v>
      </c>
    </row>
    <row r="374" spans="1:16" x14ac:dyDescent="0.25">
      <c r="A374" s="17">
        <v>16</v>
      </c>
      <c r="B374" s="17" t="s">
        <v>172</v>
      </c>
      <c r="C374" s="17" t="s">
        <v>171</v>
      </c>
      <c r="D374" s="17" t="s">
        <v>349</v>
      </c>
      <c r="E374" s="17" t="s">
        <v>350</v>
      </c>
      <c r="F374" s="17" t="s">
        <v>383</v>
      </c>
      <c r="G374" s="17">
        <v>1.3822065270083155E-2</v>
      </c>
      <c r="H374" s="17">
        <v>1.0714285714285714E-2</v>
      </c>
      <c r="I374" s="17">
        <v>6806515.2304560002</v>
      </c>
      <c r="J374" s="17">
        <v>7391620.295955467</v>
      </c>
      <c r="K374" s="17">
        <v>52684.85475521964</v>
      </c>
      <c r="L374" s="17">
        <v>10209.772845684001</v>
      </c>
      <c r="M374" s="17">
        <v>62894.627600903637</v>
      </c>
      <c r="N374" s="17">
        <v>57213.776582125989</v>
      </c>
      <c r="O374" s="17">
        <v>11087.430443933201</v>
      </c>
      <c r="P374" s="17">
        <v>68301.207026059186</v>
      </c>
    </row>
    <row r="375" spans="1:16" x14ac:dyDescent="0.25">
      <c r="A375" s="17">
        <v>16</v>
      </c>
      <c r="B375" s="17" t="s">
        <v>172</v>
      </c>
      <c r="C375" s="17" t="s">
        <v>171</v>
      </c>
      <c r="D375" s="17" t="s">
        <v>355</v>
      </c>
      <c r="E375" s="17" t="s">
        <v>356</v>
      </c>
      <c r="F375" s="17" t="s">
        <v>386</v>
      </c>
      <c r="G375" s="17">
        <v>0.88216880269757836</v>
      </c>
      <c r="H375" s="17">
        <v>0.9151785714285714</v>
      </c>
      <c r="I375" s="17">
        <v>6806515.2304560002</v>
      </c>
      <c r="J375" s="17">
        <v>7391620.295955467</v>
      </c>
      <c r="K375" s="17">
        <v>3362517.4191807522</v>
      </c>
      <c r="L375" s="17">
        <v>872084.76390217512</v>
      </c>
      <c r="M375" s="17">
        <v>4234602.183082927</v>
      </c>
      <c r="N375" s="17">
        <v>3651567.8228277662</v>
      </c>
      <c r="O375" s="17">
        <v>947051.35041929432</v>
      </c>
      <c r="P375" s="17">
        <v>4598619.1732470607</v>
      </c>
    </row>
    <row r="376" spans="1:16" x14ac:dyDescent="0.25">
      <c r="A376" s="17">
        <v>16</v>
      </c>
      <c r="B376" s="17" t="s">
        <v>172</v>
      </c>
      <c r="C376" s="17" t="s">
        <v>171</v>
      </c>
      <c r="D376" s="17" t="s">
        <v>357</v>
      </c>
      <c r="E376" s="17" t="s">
        <v>358</v>
      </c>
      <c r="F376" s="17" t="s">
        <v>387</v>
      </c>
      <c r="G376" s="17">
        <v>6.1092001193737699E-3</v>
      </c>
      <c r="H376" s="17">
        <v>8.9285714285714281E-3</v>
      </c>
      <c r="I376" s="17">
        <v>6806515.2304560002</v>
      </c>
      <c r="J376" s="17">
        <v>7391620.295955467</v>
      </c>
      <c r="K376" s="17">
        <v>23286.12364871586</v>
      </c>
      <c r="L376" s="17">
        <v>8508.1440380699987</v>
      </c>
      <c r="M376" s="17">
        <v>31794.267686785861</v>
      </c>
      <c r="N376" s="17">
        <v>25287.857052873362</v>
      </c>
      <c r="O376" s="17">
        <v>9239.5253699443329</v>
      </c>
      <c r="P376" s="17">
        <v>34527.382422817696</v>
      </c>
    </row>
    <row r="377" spans="1:16" x14ac:dyDescent="0.25">
      <c r="A377" s="17">
        <v>16</v>
      </c>
      <c r="B377" s="17" t="s">
        <v>172</v>
      </c>
      <c r="C377" s="17" t="s">
        <v>171</v>
      </c>
      <c r="D377" s="17" t="s">
        <v>369</v>
      </c>
      <c r="E377" s="17" t="s">
        <v>370</v>
      </c>
      <c r="F377" s="17" t="s">
        <v>393</v>
      </c>
      <c r="G377" s="17">
        <v>7.9419601551859002E-3</v>
      </c>
      <c r="H377" s="17">
        <v>8.0357142857142849E-3</v>
      </c>
      <c r="I377" s="17">
        <v>6806515.2304560002</v>
      </c>
      <c r="J377" s="17">
        <v>7391620.295955467</v>
      </c>
      <c r="K377" s="17">
        <v>30271.960743330616</v>
      </c>
      <c r="L377" s="17">
        <v>7657.3296342629992</v>
      </c>
      <c r="M377" s="17">
        <v>37929.290377593614</v>
      </c>
      <c r="N377" s="17">
        <v>32874.214168735365</v>
      </c>
      <c r="O377" s="17">
        <v>8315.5728329498997</v>
      </c>
      <c r="P377" s="17">
        <v>41189.787001685268</v>
      </c>
    </row>
    <row r="378" spans="1:16" x14ac:dyDescent="0.25">
      <c r="A378" s="17">
        <v>16</v>
      </c>
      <c r="B378" s="17" t="s">
        <v>172</v>
      </c>
      <c r="C378" s="17" t="s">
        <v>171</v>
      </c>
      <c r="D378" s="17" t="s">
        <v>359</v>
      </c>
      <c r="E378" s="17" t="s">
        <v>360</v>
      </c>
      <c r="F378" s="17" t="s">
        <v>388</v>
      </c>
      <c r="G378" s="17">
        <v>1.5043905293957908E-2</v>
      </c>
      <c r="H378" s="17">
        <v>1.1607142857142856E-2</v>
      </c>
      <c r="I378" s="17">
        <v>6806515.2304560002</v>
      </c>
      <c r="J378" s="17">
        <v>7391620.295955467</v>
      </c>
      <c r="K378" s="17">
        <v>57342.0794849628</v>
      </c>
      <c r="L378" s="17">
        <v>11060.587249490998</v>
      </c>
      <c r="M378" s="17">
        <v>68402.6667344538</v>
      </c>
      <c r="N378" s="17">
        <v>62271.347992700648</v>
      </c>
      <c r="O378" s="17">
        <v>12011.382980927632</v>
      </c>
      <c r="P378" s="17">
        <v>74282.730973628277</v>
      </c>
    </row>
    <row r="379" spans="1:16" x14ac:dyDescent="0.25">
      <c r="A379" s="17">
        <v>19</v>
      </c>
      <c r="B379" s="17" t="s">
        <v>167</v>
      </c>
      <c r="C379" s="17" t="s">
        <v>166</v>
      </c>
      <c r="D379" s="17" t="s">
        <v>357</v>
      </c>
      <c r="E379" s="17" t="s">
        <v>358</v>
      </c>
      <c r="F379" s="17" t="s">
        <v>387</v>
      </c>
      <c r="G379" s="17">
        <v>0.97696824152369455</v>
      </c>
      <c r="H379" s="17">
        <v>0.99600532623169113</v>
      </c>
      <c r="I379" s="17">
        <v>4349534.8034530003</v>
      </c>
      <c r="J379" s="17">
        <v>4765846.1776301349</v>
      </c>
      <c r="K379" s="17">
        <v>2379640.1262903283</v>
      </c>
      <c r="L379" s="17">
        <v>606502.37632170203</v>
      </c>
      <c r="M379" s="17">
        <v>2986142.5026120301</v>
      </c>
      <c r="N379" s="17">
        <v>2607405.0013377713</v>
      </c>
      <c r="O379" s="17">
        <v>664553.14476887847</v>
      </c>
      <c r="P379" s="17">
        <v>3271958.1461066497</v>
      </c>
    </row>
    <row r="380" spans="1:16" x14ac:dyDescent="0.25">
      <c r="A380" s="17">
        <v>19</v>
      </c>
      <c r="B380" s="17" t="s">
        <v>167</v>
      </c>
      <c r="C380" s="17" t="s">
        <v>166</v>
      </c>
      <c r="D380" s="17" t="s">
        <v>359</v>
      </c>
      <c r="E380" s="17" t="s">
        <v>360</v>
      </c>
      <c r="F380" s="17" t="s">
        <v>388</v>
      </c>
      <c r="G380" s="17">
        <v>3.2976119518647578E-3</v>
      </c>
      <c r="H380" s="17">
        <v>3.9946737683089206E-3</v>
      </c>
      <c r="I380" s="17">
        <v>4349534.8034530003</v>
      </c>
      <c r="J380" s="17">
        <v>4765846.1776301349</v>
      </c>
      <c r="K380" s="17">
        <v>8032.1236536342722</v>
      </c>
      <c r="L380" s="17">
        <v>2432.4961617180556</v>
      </c>
      <c r="M380" s="17">
        <v>10464.619815352327</v>
      </c>
      <c r="N380" s="17">
        <v>8800.9103370171779</v>
      </c>
      <c r="O380" s="17">
        <v>2665.3200993404212</v>
      </c>
      <c r="P380" s="17">
        <v>11466.230436357599</v>
      </c>
    </row>
    <row r="381" spans="1:16" x14ac:dyDescent="0.25">
      <c r="A381" s="17">
        <v>22</v>
      </c>
      <c r="B381" s="17" t="s">
        <v>159</v>
      </c>
      <c r="C381" s="17" t="s">
        <v>158</v>
      </c>
      <c r="D381" s="17" t="s">
        <v>371</v>
      </c>
      <c r="E381" s="17" t="s">
        <v>372</v>
      </c>
      <c r="F381" s="17" t="s">
        <v>394</v>
      </c>
      <c r="G381" s="17">
        <v>4.8962449105750247E-2</v>
      </c>
      <c r="H381" s="17">
        <v>2.0743919885550785E-2</v>
      </c>
      <c r="I381" s="17">
        <v>4815182.3728079991</v>
      </c>
      <c r="J381" s="17">
        <v>4756720.2442155592</v>
      </c>
      <c r="K381" s="17">
        <v>132027.34824356972</v>
      </c>
      <c r="L381" s="17">
        <v>13984.006032618365</v>
      </c>
      <c r="M381" s="17">
        <v>146011.3542761881</v>
      </c>
      <c r="N381" s="17">
        <v>130424.37680590987</v>
      </c>
      <c r="O381" s="17">
        <v>13814.223312957918</v>
      </c>
      <c r="P381" s="17">
        <v>144238.60011886779</v>
      </c>
    </row>
    <row r="382" spans="1:16" x14ac:dyDescent="0.25">
      <c r="A382" s="17">
        <v>22</v>
      </c>
      <c r="B382" s="17" t="s">
        <v>159</v>
      </c>
      <c r="C382" s="17" t="s">
        <v>158</v>
      </c>
      <c r="D382" s="17" t="s">
        <v>349</v>
      </c>
      <c r="E382" s="17" t="s">
        <v>350</v>
      </c>
      <c r="F382" s="17" t="s">
        <v>383</v>
      </c>
      <c r="G382" s="17">
        <v>0.92120153739760691</v>
      </c>
      <c r="H382" s="17">
        <v>0.9792560801144492</v>
      </c>
      <c r="I382" s="17">
        <v>4815182.3728079991</v>
      </c>
      <c r="J382" s="17">
        <v>4756720.2442155592</v>
      </c>
      <c r="K382" s="17">
        <v>2484021.9066211279</v>
      </c>
      <c r="L382" s="17">
        <v>660141.52616050153</v>
      </c>
      <c r="M382" s="17">
        <v>3144163.4327816293</v>
      </c>
      <c r="N382" s="17">
        <v>2453862.8810873479</v>
      </c>
      <c r="O382" s="17">
        <v>652126.6108772204</v>
      </c>
      <c r="P382" s="17">
        <v>3105989.4919645684</v>
      </c>
    </row>
    <row r="383" spans="1:16" x14ac:dyDescent="0.25">
      <c r="A383" s="17">
        <v>25</v>
      </c>
      <c r="B383" s="17" t="s">
        <v>151</v>
      </c>
      <c r="C383" s="17" t="s">
        <v>150</v>
      </c>
      <c r="D383" s="17" t="s">
        <v>327</v>
      </c>
      <c r="E383" s="17" t="s">
        <v>348</v>
      </c>
      <c r="F383" s="17" t="s">
        <v>382</v>
      </c>
      <c r="G383" s="17">
        <v>0.93038791995840586</v>
      </c>
      <c r="H383" s="17">
        <v>1</v>
      </c>
      <c r="I383" s="17">
        <v>6552460.7437960003</v>
      </c>
      <c r="J383" s="17">
        <v>6454173.8326419126</v>
      </c>
      <c r="K383" s="17">
        <v>3413944.9803365031</v>
      </c>
      <c r="L383" s="17">
        <v>917344.50413143996</v>
      </c>
      <c r="M383" s="17">
        <v>4331289.4844679432</v>
      </c>
      <c r="N383" s="17">
        <v>3362735.8056329414</v>
      </c>
      <c r="O383" s="17">
        <v>903584.33656986768</v>
      </c>
      <c r="P383" s="17">
        <v>4266320.1422028095</v>
      </c>
    </row>
    <row r="384" spans="1:16" x14ac:dyDescent="0.25">
      <c r="A384" s="17">
        <v>28</v>
      </c>
      <c r="B384" s="17" t="s">
        <v>137</v>
      </c>
      <c r="C384" s="17" t="s">
        <v>136</v>
      </c>
      <c r="D384" s="17" t="s">
        <v>365</v>
      </c>
      <c r="E384" s="17" t="s">
        <v>366</v>
      </c>
      <c r="F384" s="17" t="s">
        <v>391</v>
      </c>
      <c r="G384" s="17">
        <v>0.8238847583643123</v>
      </c>
      <c r="H384" s="17">
        <v>0.90849673202614378</v>
      </c>
      <c r="I384" s="17">
        <v>2742350.6994949998</v>
      </c>
      <c r="J384" s="17">
        <v>2755239.7477826625</v>
      </c>
      <c r="K384" s="17">
        <v>1265253.3283060386</v>
      </c>
      <c r="L384" s="17">
        <v>348798.33079851436</v>
      </c>
      <c r="M384" s="17">
        <v>1614051.6591045531</v>
      </c>
      <c r="N384" s="17">
        <v>1271200.0189490938</v>
      </c>
      <c r="O384" s="17">
        <v>350437.68295327196</v>
      </c>
      <c r="P384" s="17">
        <v>1621637.7019023658</v>
      </c>
    </row>
    <row r="385" spans="1:16" x14ac:dyDescent="0.25">
      <c r="A385" s="17">
        <v>28</v>
      </c>
      <c r="B385" s="17" t="s">
        <v>137</v>
      </c>
      <c r="C385" s="17" t="s">
        <v>136</v>
      </c>
      <c r="D385" s="17" t="s">
        <v>349</v>
      </c>
      <c r="E385" s="17" t="s">
        <v>350</v>
      </c>
      <c r="F385" s="17" t="s">
        <v>383</v>
      </c>
      <c r="G385" s="17">
        <v>6.970260223048327E-3</v>
      </c>
      <c r="H385" s="17">
        <v>6.5359477124183E-3</v>
      </c>
      <c r="I385" s="17">
        <v>2742350.6994949998</v>
      </c>
      <c r="J385" s="17">
        <v>2755239.7477826625</v>
      </c>
      <c r="K385" s="17">
        <v>10704.342879069703</v>
      </c>
      <c r="L385" s="17">
        <v>2509.3405093418296</v>
      </c>
      <c r="M385" s="17">
        <v>13213.683388411533</v>
      </c>
      <c r="N385" s="17">
        <v>10754.653290601471</v>
      </c>
      <c r="O385" s="17">
        <v>2521.1344097357692</v>
      </c>
      <c r="P385" s="17">
        <v>13275.78770033724</v>
      </c>
    </row>
    <row r="386" spans="1:16" x14ac:dyDescent="0.25">
      <c r="A386" s="17">
        <v>28</v>
      </c>
      <c r="B386" s="17" t="s">
        <v>137</v>
      </c>
      <c r="C386" s="17" t="s">
        <v>136</v>
      </c>
      <c r="D386" s="17" t="s">
        <v>369</v>
      </c>
      <c r="E386" s="17" t="s">
        <v>370</v>
      </c>
      <c r="F386" s="17" t="s">
        <v>393</v>
      </c>
      <c r="G386" s="17">
        <v>0.14358736059479554</v>
      </c>
      <c r="H386" s="17">
        <v>8.4967320261437898E-2</v>
      </c>
      <c r="I386" s="17">
        <v>2742350.6994949998</v>
      </c>
      <c r="J386" s="17">
        <v>2755239.7477826625</v>
      </c>
      <c r="K386" s="17">
        <v>220509.46330883587</v>
      </c>
      <c r="L386" s="17">
        <v>32621.426621443785</v>
      </c>
      <c r="M386" s="17">
        <v>253130.88993027966</v>
      </c>
      <c r="N386" s="17">
        <v>221545.85778639032</v>
      </c>
      <c r="O386" s="17">
        <v>32774.747326564997</v>
      </c>
      <c r="P386" s="17">
        <v>254320.60511295532</v>
      </c>
    </row>
    <row r="387" spans="1:16" x14ac:dyDescent="0.25">
      <c r="A387" s="17">
        <v>31</v>
      </c>
      <c r="B387" s="17" t="s">
        <v>11</v>
      </c>
      <c r="C387" s="17" t="s">
        <v>10</v>
      </c>
      <c r="D387" s="17" t="s">
        <v>363</v>
      </c>
      <c r="E387" s="17" t="s">
        <v>364</v>
      </c>
      <c r="F387" s="17" t="s">
        <v>390</v>
      </c>
      <c r="G387" s="17">
        <v>0.97525008623663334</v>
      </c>
      <c r="H387" s="17">
        <v>0.96923076923076923</v>
      </c>
      <c r="I387" s="17">
        <v>7778728.8693320006</v>
      </c>
      <c r="J387" s="17">
        <v>7928919.937080686</v>
      </c>
      <c r="K387" s="17">
        <v>4248275.3603513567</v>
      </c>
      <c r="L387" s="17">
        <v>1055513.6711924346</v>
      </c>
      <c r="M387" s="17">
        <v>5303789.0315437913</v>
      </c>
      <c r="N387" s="17">
        <v>4330300.7173447274</v>
      </c>
      <c r="O387" s="17">
        <v>1075893.4437700254</v>
      </c>
      <c r="P387" s="17">
        <v>5406194.1611147523</v>
      </c>
    </row>
    <row r="388" spans="1:16" x14ac:dyDescent="0.25">
      <c r="A388" s="17">
        <v>31</v>
      </c>
      <c r="B388" s="17" t="s">
        <v>11</v>
      </c>
      <c r="C388" s="17" t="s">
        <v>10</v>
      </c>
      <c r="D388" s="17" t="s">
        <v>365</v>
      </c>
      <c r="E388" s="17" t="s">
        <v>366</v>
      </c>
      <c r="F388" s="17" t="s">
        <v>391</v>
      </c>
      <c r="G388" s="17">
        <v>4.3118316660917499E-4</v>
      </c>
      <c r="H388" s="17">
        <v>3.8461538461538459E-3</v>
      </c>
      <c r="I388" s="17">
        <v>7778728.8693320006</v>
      </c>
      <c r="J388" s="17">
        <v>7928919.937080686</v>
      </c>
      <c r="K388" s="17">
        <v>1878.2718898007565</v>
      </c>
      <c r="L388" s="17">
        <v>4188.5463142556928</v>
      </c>
      <c r="M388" s="17">
        <v>6066.8182040564498</v>
      </c>
      <c r="N388" s="17">
        <v>1914.5374115061995</v>
      </c>
      <c r="O388" s="17">
        <v>4269.4184276588303</v>
      </c>
      <c r="P388" s="17">
        <v>6183.9558391650298</v>
      </c>
    </row>
    <row r="389" spans="1:16" x14ac:dyDescent="0.25">
      <c r="A389" s="17">
        <v>31</v>
      </c>
      <c r="B389" s="17" t="s">
        <v>11</v>
      </c>
      <c r="C389" s="17" t="s">
        <v>10</v>
      </c>
      <c r="D389" s="17" t="s">
        <v>353</v>
      </c>
      <c r="E389" s="17" t="s">
        <v>354</v>
      </c>
      <c r="F389" s="17" t="s">
        <v>385</v>
      </c>
      <c r="G389" s="17">
        <v>1.4401517764746463E-2</v>
      </c>
      <c r="H389" s="17">
        <v>1.5384615384615384E-2</v>
      </c>
      <c r="I389" s="17">
        <v>7778728.8693320006</v>
      </c>
      <c r="J389" s="17">
        <v>7928919.937080686</v>
      </c>
      <c r="K389" s="17">
        <v>62734.281119345345</v>
      </c>
      <c r="L389" s="17">
        <v>16754.185257022771</v>
      </c>
      <c r="M389" s="17">
        <v>79488.466376368116</v>
      </c>
      <c r="N389" s="17">
        <v>63945.549544307149</v>
      </c>
      <c r="O389" s="17">
        <v>17077.673710635321</v>
      </c>
      <c r="P389" s="17">
        <v>81023.223254942466</v>
      </c>
    </row>
    <row r="390" spans="1:16" x14ac:dyDescent="0.25">
      <c r="A390" s="17">
        <v>31</v>
      </c>
      <c r="B390" s="17" t="s">
        <v>11</v>
      </c>
      <c r="C390" s="17" t="s">
        <v>10</v>
      </c>
      <c r="D390" s="17" t="s">
        <v>355</v>
      </c>
      <c r="E390" s="17" t="s">
        <v>356</v>
      </c>
      <c r="F390" s="17" t="s">
        <v>386</v>
      </c>
      <c r="G390" s="17">
        <v>6.2090375991721283E-3</v>
      </c>
      <c r="H390" s="17">
        <v>1.1538461538461537E-2</v>
      </c>
      <c r="I390" s="17">
        <v>7778728.8693320006</v>
      </c>
      <c r="J390" s="17">
        <v>7928919.937080686</v>
      </c>
      <c r="K390" s="17">
        <v>27047.115213130928</v>
      </c>
      <c r="L390" s="17">
        <v>12565.638942767077</v>
      </c>
      <c r="M390" s="17">
        <v>39612.754155898001</v>
      </c>
      <c r="N390" s="17">
        <v>27569.338725689307</v>
      </c>
      <c r="O390" s="17">
        <v>12808.25528297649</v>
      </c>
      <c r="P390" s="17">
        <v>40377.594008665794</v>
      </c>
    </row>
    <row r="391" spans="1:16" x14ac:dyDescent="0.25">
      <c r="A391" s="17">
        <v>34</v>
      </c>
      <c r="B391" s="17" t="s">
        <v>115</v>
      </c>
      <c r="C391" s="17" t="s">
        <v>114</v>
      </c>
      <c r="D391" s="17" t="s">
        <v>371</v>
      </c>
      <c r="E391" s="17" t="s">
        <v>372</v>
      </c>
      <c r="F391" s="17" t="s">
        <v>394</v>
      </c>
      <c r="G391" s="17">
        <v>5.4661947219857522E-3</v>
      </c>
      <c r="H391" s="17">
        <v>2.0242914979757081E-3</v>
      </c>
      <c r="I391" s="17">
        <v>13911734.833825001</v>
      </c>
      <c r="J391" s="17">
        <v>13999741.504559653</v>
      </c>
      <c r="K391" s="17">
        <v>42584.780852498952</v>
      </c>
      <c r="L391" s="17">
        <v>3942.596916468623</v>
      </c>
      <c r="M391" s="17">
        <v>46527.377768967577</v>
      </c>
      <c r="N391" s="17">
        <v>42854.175347977754</v>
      </c>
      <c r="O391" s="17">
        <v>3967.5380782152852</v>
      </c>
      <c r="P391" s="17">
        <v>46821.713426193041</v>
      </c>
    </row>
    <row r="392" spans="1:16" x14ac:dyDescent="0.25">
      <c r="A392" s="17">
        <v>34</v>
      </c>
      <c r="B392" s="17" t="s">
        <v>115</v>
      </c>
      <c r="C392" s="17" t="s">
        <v>114</v>
      </c>
      <c r="D392" s="17" t="s">
        <v>363</v>
      </c>
      <c r="E392" s="17" t="s">
        <v>364</v>
      </c>
      <c r="F392" s="17" t="s">
        <v>390</v>
      </c>
      <c r="G392" s="17">
        <v>2.777902235763251E-3</v>
      </c>
      <c r="H392" s="17">
        <v>6.7476383265856954E-3</v>
      </c>
      <c r="I392" s="17">
        <v>13911734.833825001</v>
      </c>
      <c r="J392" s="17">
        <v>13999741.504559653</v>
      </c>
      <c r="K392" s="17">
        <v>21641.446007007664</v>
      </c>
      <c r="L392" s="17">
        <v>13141.98972156208</v>
      </c>
      <c r="M392" s="17">
        <v>34783.435728569748</v>
      </c>
      <c r="N392" s="17">
        <v>21778.351406349349</v>
      </c>
      <c r="O392" s="17">
        <v>13225.126927384288</v>
      </c>
      <c r="P392" s="17">
        <v>35003.478333733641</v>
      </c>
    </row>
    <row r="393" spans="1:16" x14ac:dyDescent="0.25">
      <c r="A393" s="17">
        <v>34</v>
      </c>
      <c r="B393" s="17" t="s">
        <v>115</v>
      </c>
      <c r="C393" s="17" t="s">
        <v>114</v>
      </c>
      <c r="D393" s="17" t="s">
        <v>353</v>
      </c>
      <c r="E393" s="17" t="s">
        <v>354</v>
      </c>
      <c r="F393" s="17" t="s">
        <v>385</v>
      </c>
      <c r="G393" s="17">
        <v>0.98575204982302078</v>
      </c>
      <c r="H393" s="17">
        <v>0.98717948717948723</v>
      </c>
      <c r="I393" s="17">
        <v>13911734.833825001</v>
      </c>
      <c r="J393" s="17">
        <v>13999741.504559653</v>
      </c>
      <c r="K393" s="17">
        <v>7679571.8322608974</v>
      </c>
      <c r="L393" s="17">
        <v>1922673.0962645323</v>
      </c>
      <c r="M393" s="17">
        <v>9602244.9285254292</v>
      </c>
      <c r="N393" s="17">
        <v>7728153.3756627748</v>
      </c>
      <c r="O393" s="17">
        <v>1934836.0694763211</v>
      </c>
      <c r="P393" s="17">
        <v>9662989.4451390952</v>
      </c>
    </row>
    <row r="394" spans="1:16" x14ac:dyDescent="0.25">
      <c r="A394" s="17">
        <v>34</v>
      </c>
      <c r="B394" s="17" t="s">
        <v>115</v>
      </c>
      <c r="C394" s="17" t="s">
        <v>114</v>
      </c>
      <c r="D394" s="17" t="s">
        <v>355</v>
      </c>
      <c r="E394" s="17" t="s">
        <v>356</v>
      </c>
      <c r="F394" s="17" t="s">
        <v>386</v>
      </c>
      <c r="G394" s="17">
        <v>8.9609749540749996E-4</v>
      </c>
      <c r="H394" s="17">
        <v>4.048582995951417E-3</v>
      </c>
      <c r="I394" s="17">
        <v>13911734.833825001</v>
      </c>
      <c r="J394" s="17">
        <v>13999741.504559653</v>
      </c>
      <c r="K394" s="17">
        <v>6981.1116151637598</v>
      </c>
      <c r="L394" s="17">
        <v>7885.1938329372488</v>
      </c>
      <c r="M394" s="17">
        <v>14866.305448101008</v>
      </c>
      <c r="N394" s="17">
        <v>7025.274647209465</v>
      </c>
      <c r="O394" s="17">
        <v>7935.0761564305731</v>
      </c>
      <c r="P394" s="17">
        <v>14960.350803640038</v>
      </c>
    </row>
    <row r="395" spans="1:16" x14ac:dyDescent="0.25">
      <c r="A395" s="17">
        <v>37</v>
      </c>
      <c r="B395" s="17" t="s">
        <v>120</v>
      </c>
      <c r="C395" s="17" t="s">
        <v>119</v>
      </c>
      <c r="D395" s="17" t="s">
        <v>353</v>
      </c>
      <c r="E395" s="17" t="s">
        <v>354</v>
      </c>
      <c r="F395" s="17" t="s">
        <v>385</v>
      </c>
      <c r="G395" s="17">
        <v>0.92726714988870962</v>
      </c>
      <c r="H395" s="17">
        <v>1</v>
      </c>
      <c r="I395" s="17">
        <v>2229715.2163979998</v>
      </c>
      <c r="J395" s="17">
        <v>2291144.5334000038</v>
      </c>
      <c r="K395" s="17">
        <v>1157823.337312802</v>
      </c>
      <c r="L395" s="17">
        <v>312160.13029571995</v>
      </c>
      <c r="M395" s="17">
        <v>1469983.4676085219</v>
      </c>
      <c r="N395" s="17">
        <v>1189721.7144225948</v>
      </c>
      <c r="O395" s="17">
        <v>320760.23467600049</v>
      </c>
      <c r="P395" s="17">
        <v>1510481.9490985952</v>
      </c>
    </row>
    <row r="396" spans="1:16" x14ac:dyDescent="0.25">
      <c r="A396" s="17">
        <v>42</v>
      </c>
      <c r="B396" s="17" t="s">
        <v>107</v>
      </c>
      <c r="C396" s="17" t="s">
        <v>106</v>
      </c>
      <c r="D396" s="17" t="s">
        <v>371</v>
      </c>
      <c r="E396" s="17" t="s">
        <v>372</v>
      </c>
      <c r="F396" s="17" t="s">
        <v>394</v>
      </c>
      <c r="G396" s="17">
        <v>1.8219314146630101E-2</v>
      </c>
      <c r="H396" s="17">
        <v>7.717750826901874E-3</v>
      </c>
      <c r="I396" s="17">
        <v>3180690.5060300003</v>
      </c>
      <c r="J396" s="17">
        <v>3172639.3034955105</v>
      </c>
      <c r="K396" s="17">
        <v>32451.999738236089</v>
      </c>
      <c r="L396" s="17">
        <v>3436.6887496244767</v>
      </c>
      <c r="M396" s="17">
        <v>35888.688487860563</v>
      </c>
      <c r="N396" s="17">
        <v>32369.85480082504</v>
      </c>
      <c r="O396" s="17">
        <v>3427.9895451219409</v>
      </c>
      <c r="P396" s="17">
        <v>35797.844345946978</v>
      </c>
    </row>
    <row r="397" spans="1:16" x14ac:dyDescent="0.25">
      <c r="A397" s="17">
        <v>42</v>
      </c>
      <c r="B397" s="17" t="s">
        <v>107</v>
      </c>
      <c r="C397" s="17" t="s">
        <v>106</v>
      </c>
      <c r="D397" s="17" t="s">
        <v>365</v>
      </c>
      <c r="E397" s="17" t="s">
        <v>366</v>
      </c>
      <c r="F397" s="17" t="s">
        <v>391</v>
      </c>
      <c r="G397" s="17">
        <v>2.5422298809251302E-3</v>
      </c>
      <c r="H397" s="17">
        <v>2.2050716648291061E-3</v>
      </c>
      <c r="I397" s="17">
        <v>3180690.5060300003</v>
      </c>
      <c r="J397" s="17">
        <v>3172639.3034955105</v>
      </c>
      <c r="K397" s="17">
        <v>4528.1860099864307</v>
      </c>
      <c r="L397" s="17">
        <v>981.91107132127854</v>
      </c>
      <c r="M397" s="17">
        <v>5510.0970813077092</v>
      </c>
      <c r="N397" s="17">
        <v>4516.7239256965167</v>
      </c>
      <c r="O397" s="17">
        <v>979.42558432055409</v>
      </c>
      <c r="P397" s="17">
        <v>5496.1495100170705</v>
      </c>
    </row>
    <row r="398" spans="1:16" x14ac:dyDescent="0.25">
      <c r="A398" s="17">
        <v>42</v>
      </c>
      <c r="B398" s="17" t="s">
        <v>107</v>
      </c>
      <c r="C398" s="17" t="s">
        <v>106</v>
      </c>
      <c r="D398" s="17" t="s">
        <v>353</v>
      </c>
      <c r="E398" s="17" t="s">
        <v>354</v>
      </c>
      <c r="F398" s="17" t="s">
        <v>385</v>
      </c>
      <c r="G398" s="17">
        <v>4.5717767358636916E-3</v>
      </c>
      <c r="H398" s="17">
        <v>2.2050716648291061E-3</v>
      </c>
      <c r="I398" s="17">
        <v>3180690.5060300003</v>
      </c>
      <c r="J398" s="17">
        <v>3172639.3034955105</v>
      </c>
      <c r="K398" s="17">
        <v>8143.1878412922624</v>
      </c>
      <c r="L398" s="17">
        <v>981.91107132127854</v>
      </c>
      <c r="M398" s="17">
        <v>9125.098912613541</v>
      </c>
      <c r="N398" s="17">
        <v>8122.5751930442348</v>
      </c>
      <c r="O398" s="17">
        <v>979.42558432055409</v>
      </c>
      <c r="P398" s="17">
        <v>9102.0007773647885</v>
      </c>
    </row>
    <row r="399" spans="1:16" x14ac:dyDescent="0.25">
      <c r="A399" s="17">
        <v>42</v>
      </c>
      <c r="B399" s="17" t="s">
        <v>107</v>
      </c>
      <c r="C399" s="17" t="s">
        <v>106</v>
      </c>
      <c r="D399" s="17" t="s">
        <v>357</v>
      </c>
      <c r="E399" s="17" t="s">
        <v>358</v>
      </c>
      <c r="F399" s="17" t="s">
        <v>387</v>
      </c>
      <c r="G399" s="17">
        <v>1.419411683516531E-2</v>
      </c>
      <c r="H399" s="17">
        <v>2.2050716648291068E-2</v>
      </c>
      <c r="I399" s="17">
        <v>3180690.5060300003</v>
      </c>
      <c r="J399" s="17">
        <v>3172639.3034955105</v>
      </c>
      <c r="K399" s="17">
        <v>25282.371889090904</v>
      </c>
      <c r="L399" s="17">
        <v>9819.1107132127909</v>
      </c>
      <c r="M399" s="17">
        <v>35101.482602303695</v>
      </c>
      <c r="N399" s="17">
        <v>25218.375251805552</v>
      </c>
      <c r="O399" s="17">
        <v>9794.2558432055448</v>
      </c>
      <c r="P399" s="17">
        <v>35012.631095011093</v>
      </c>
    </row>
    <row r="400" spans="1:16" x14ac:dyDescent="0.25">
      <c r="A400" s="17">
        <v>42</v>
      </c>
      <c r="B400" s="17" t="s">
        <v>107</v>
      </c>
      <c r="C400" s="17" t="s">
        <v>106</v>
      </c>
      <c r="D400" s="17" t="s">
        <v>340</v>
      </c>
      <c r="E400" s="17" t="s">
        <v>341</v>
      </c>
      <c r="F400" s="17" t="s">
        <v>378</v>
      </c>
      <c r="G400" s="17">
        <v>1.991307480479646E-3</v>
      </c>
      <c r="H400" s="17">
        <v>6.6152149944873201E-3</v>
      </c>
      <c r="I400" s="17">
        <v>3180690.5060300003</v>
      </c>
      <c r="J400" s="17">
        <v>3172639.3034955105</v>
      </c>
      <c r="K400" s="17">
        <v>3546.8903667389527</v>
      </c>
      <c r="L400" s="17">
        <v>2945.7332139638365</v>
      </c>
      <c r="M400" s="17">
        <v>6492.6235807027897</v>
      </c>
      <c r="N400" s="17">
        <v>3537.9122116320323</v>
      </c>
      <c r="O400" s="17">
        <v>2938.2767529616631</v>
      </c>
      <c r="P400" s="17">
        <v>6476.1889645936953</v>
      </c>
    </row>
    <row r="401" spans="1:16" x14ac:dyDescent="0.25">
      <c r="A401" s="17">
        <v>42</v>
      </c>
      <c r="B401" s="17" t="s">
        <v>107</v>
      </c>
      <c r="C401" s="17" t="s">
        <v>106</v>
      </c>
      <c r="D401" s="17" t="s">
        <v>369</v>
      </c>
      <c r="E401" s="17" t="s">
        <v>370</v>
      </c>
      <c r="F401" s="17" t="s">
        <v>393</v>
      </c>
      <c r="G401" s="17">
        <v>0.16403134527072682</v>
      </c>
      <c r="H401" s="17">
        <v>0.22381477398015437</v>
      </c>
      <c r="I401" s="17">
        <v>3180690.5060300003</v>
      </c>
      <c r="J401" s="17">
        <v>3172639.3034955105</v>
      </c>
      <c r="K401" s="17">
        <v>292170.44785260072</v>
      </c>
      <c r="L401" s="17">
        <v>99663.973739109832</v>
      </c>
      <c r="M401" s="17">
        <v>391834.42159171053</v>
      </c>
      <c r="N401" s="17">
        <v>291430.88408624422</v>
      </c>
      <c r="O401" s="17">
        <v>99411.69680853629</v>
      </c>
      <c r="P401" s="17">
        <v>390842.58089478052</v>
      </c>
    </row>
    <row r="402" spans="1:16" x14ac:dyDescent="0.25">
      <c r="A402" s="17">
        <v>42</v>
      </c>
      <c r="B402" s="17" t="s">
        <v>107</v>
      </c>
      <c r="C402" s="17" t="s">
        <v>106</v>
      </c>
      <c r="D402" s="17" t="s">
        <v>346</v>
      </c>
      <c r="E402" s="17" t="s">
        <v>347</v>
      </c>
      <c r="F402" s="17" t="s">
        <v>381</v>
      </c>
      <c r="G402" s="17">
        <v>4.9785335168117126E-3</v>
      </c>
      <c r="H402" s="17">
        <v>3.30760749724366E-3</v>
      </c>
      <c r="I402" s="17">
        <v>3180690.5060300003</v>
      </c>
      <c r="J402" s="17">
        <v>3172639.3034955105</v>
      </c>
      <c r="K402" s="17">
        <v>8867.6976028900917</v>
      </c>
      <c r="L402" s="17">
        <v>1472.8666069819183</v>
      </c>
      <c r="M402" s="17">
        <v>10340.564209872009</v>
      </c>
      <c r="N402" s="17">
        <v>8845.2510211556764</v>
      </c>
      <c r="O402" s="17">
        <v>1469.1383764808315</v>
      </c>
      <c r="P402" s="17">
        <v>10314.389397636507</v>
      </c>
    </row>
    <row r="403" spans="1:16" x14ac:dyDescent="0.25">
      <c r="A403" s="17">
        <v>42</v>
      </c>
      <c r="B403" s="17" t="s">
        <v>107</v>
      </c>
      <c r="C403" s="17" t="s">
        <v>106</v>
      </c>
      <c r="D403" s="17" t="s">
        <v>359</v>
      </c>
      <c r="E403" s="17" t="s">
        <v>360</v>
      </c>
      <c r="F403" s="17" t="s">
        <v>388</v>
      </c>
      <c r="G403" s="17">
        <v>0.77609553954115507</v>
      </c>
      <c r="H403" s="17">
        <v>0.73208379272326352</v>
      </c>
      <c r="I403" s="17">
        <v>3180690.5060300003</v>
      </c>
      <c r="J403" s="17">
        <v>3172639.3034955105</v>
      </c>
      <c r="K403" s="17">
        <v>1382371.0400588382</v>
      </c>
      <c r="L403" s="17">
        <v>325994.47567866463</v>
      </c>
      <c r="M403" s="17">
        <v>1708365.5157375028</v>
      </c>
      <c r="N403" s="17">
        <v>1378871.8787288608</v>
      </c>
      <c r="O403" s="17">
        <v>325169.29399442411</v>
      </c>
      <c r="P403" s="17">
        <v>1704041.1727232849</v>
      </c>
    </row>
    <row r="404" spans="1:16" x14ac:dyDescent="0.25">
      <c r="A404" s="17">
        <v>44</v>
      </c>
      <c r="B404" s="17" t="s">
        <v>99</v>
      </c>
      <c r="C404" s="17" t="s">
        <v>98</v>
      </c>
      <c r="D404" s="17" t="s">
        <v>327</v>
      </c>
      <c r="E404" s="17" t="s">
        <v>348</v>
      </c>
      <c r="F404" s="17" t="s">
        <v>382</v>
      </c>
      <c r="G404" s="17">
        <v>3.2264874833257801E-4</v>
      </c>
      <c r="H404" s="17">
        <v>3.3003300330032999E-3</v>
      </c>
      <c r="I404" s="17">
        <v>3565767.4909370001</v>
      </c>
      <c r="J404" s="17">
        <v>3545567.6671769838</v>
      </c>
      <c r="K404" s="17">
        <v>644.2746339656594</v>
      </c>
      <c r="L404" s="17">
        <v>1647.5493357464686</v>
      </c>
      <c r="M404" s="17">
        <v>2291.823969712128</v>
      </c>
      <c r="N404" s="17">
        <v>640.62486316814295</v>
      </c>
      <c r="O404" s="17">
        <v>1638.2160838441509</v>
      </c>
      <c r="P404" s="17">
        <v>2278.8409470122938</v>
      </c>
    </row>
    <row r="405" spans="1:16" x14ac:dyDescent="0.25">
      <c r="A405" s="17">
        <v>44</v>
      </c>
      <c r="B405" s="17" t="s">
        <v>99</v>
      </c>
      <c r="C405" s="17" t="s">
        <v>98</v>
      </c>
      <c r="D405" s="17" t="s">
        <v>367</v>
      </c>
      <c r="E405" s="17" t="s">
        <v>368</v>
      </c>
      <c r="F405" s="17" t="s">
        <v>392</v>
      </c>
      <c r="G405" s="17">
        <v>7.4525407889858902E-3</v>
      </c>
      <c r="H405" s="17">
        <v>6.6006600660065999E-3</v>
      </c>
      <c r="I405" s="17">
        <v>3565767.4909370001</v>
      </c>
      <c r="J405" s="17">
        <v>3545567.6671769838</v>
      </c>
      <c r="K405" s="17">
        <v>14881.455495338807</v>
      </c>
      <c r="L405" s="17">
        <v>3295.0986714929372</v>
      </c>
      <c r="M405" s="17">
        <v>18176.554166831746</v>
      </c>
      <c r="N405" s="17">
        <v>14797.153089457772</v>
      </c>
      <c r="O405" s="17">
        <v>3276.4321676883019</v>
      </c>
      <c r="P405" s="17">
        <v>18073.585257146075</v>
      </c>
    </row>
    <row r="406" spans="1:16" x14ac:dyDescent="0.25">
      <c r="A406" s="17">
        <v>44</v>
      </c>
      <c r="B406" s="17" t="s">
        <v>99</v>
      </c>
      <c r="C406" s="17" t="s">
        <v>98</v>
      </c>
      <c r="D406" s="17" t="s">
        <v>369</v>
      </c>
      <c r="E406" s="17" t="s">
        <v>370</v>
      </c>
      <c r="F406" s="17" t="s">
        <v>393</v>
      </c>
      <c r="G406" s="17">
        <v>2.331147961661155E-2</v>
      </c>
      <c r="H406" s="17">
        <v>5.5005500550055E-3</v>
      </c>
      <c r="I406" s="17">
        <v>3565767.4909370001</v>
      </c>
      <c r="J406" s="17">
        <v>3545567.6671769838</v>
      </c>
      <c r="K406" s="17">
        <v>46549.057062230233</v>
      </c>
      <c r="L406" s="17">
        <v>2745.9155595774478</v>
      </c>
      <c r="M406" s="17">
        <v>49294.972621807683</v>
      </c>
      <c r="N406" s="17">
        <v>46285.359905519406</v>
      </c>
      <c r="O406" s="17">
        <v>2730.3601397402513</v>
      </c>
      <c r="P406" s="17">
        <v>49015.720045259659</v>
      </c>
    </row>
    <row r="407" spans="1:16" x14ac:dyDescent="0.25">
      <c r="A407" s="17">
        <v>44</v>
      </c>
      <c r="B407" s="17" t="s">
        <v>99</v>
      </c>
      <c r="C407" s="17" t="s">
        <v>98</v>
      </c>
      <c r="D407" s="17" t="s">
        <v>359</v>
      </c>
      <c r="E407" s="17" t="s">
        <v>360</v>
      </c>
      <c r="F407" s="17" t="s">
        <v>388</v>
      </c>
      <c r="G407" s="17">
        <v>0.88341485412458565</v>
      </c>
      <c r="H407" s="17">
        <v>0.9845984598459846</v>
      </c>
      <c r="I407" s="17">
        <v>3565767.4909370001</v>
      </c>
      <c r="J407" s="17">
        <v>3545567.6671769838</v>
      </c>
      <c r="K407" s="17">
        <v>1764029.1019950476</v>
      </c>
      <c r="L407" s="17">
        <v>491518.88516436314</v>
      </c>
      <c r="M407" s="17">
        <v>2255547.987159411</v>
      </c>
      <c r="N407" s="17">
        <v>1754036.0003532814</v>
      </c>
      <c r="O407" s="17">
        <v>488734.46501350502</v>
      </c>
      <c r="P407" s="17">
        <v>2242770.4653667863</v>
      </c>
    </row>
    <row r="408" spans="1:16" x14ac:dyDescent="0.25">
      <c r="A408" s="17">
        <v>46</v>
      </c>
      <c r="B408" s="17" t="s">
        <v>5</v>
      </c>
      <c r="C408" s="17" t="s">
        <v>4</v>
      </c>
      <c r="D408" s="17" t="s">
        <v>346</v>
      </c>
      <c r="E408" s="17" t="s">
        <v>347</v>
      </c>
      <c r="F408" s="17" t="s">
        <v>381</v>
      </c>
      <c r="G408" s="17">
        <v>0.93071193207878178</v>
      </c>
      <c r="H408" s="17">
        <v>1</v>
      </c>
      <c r="I408" s="17">
        <v>2106874.633314</v>
      </c>
      <c r="J408" s="17">
        <v>2075271.513813959</v>
      </c>
      <c r="K408" s="17">
        <v>1098100.2819468908</v>
      </c>
      <c r="L408" s="17">
        <v>294962.44866395998</v>
      </c>
      <c r="M408" s="17">
        <v>1393062.7306108507</v>
      </c>
      <c r="N408" s="17">
        <v>1081628.7777175149</v>
      </c>
      <c r="O408" s="17">
        <v>290538.0119339542</v>
      </c>
      <c r="P408" s="17">
        <v>1372166.7896514691</v>
      </c>
    </row>
    <row r="409" spans="1:16" x14ac:dyDescent="0.25">
      <c r="A409" s="17">
        <v>48</v>
      </c>
      <c r="B409" s="17" t="s">
        <v>88</v>
      </c>
      <c r="C409" s="17" t="s">
        <v>87</v>
      </c>
      <c r="D409" s="17" t="s">
        <v>361</v>
      </c>
      <c r="E409" s="17" t="s">
        <v>362</v>
      </c>
      <c r="F409" s="17" t="s">
        <v>389</v>
      </c>
      <c r="G409" s="17">
        <v>0.87680360721442885</v>
      </c>
      <c r="H409" s="17">
        <v>1</v>
      </c>
      <c r="I409" s="17">
        <v>10085824.311587</v>
      </c>
      <c r="J409" s="17">
        <v>10131388.170313878</v>
      </c>
      <c r="K409" s="17">
        <v>4952240.7973530609</v>
      </c>
      <c r="L409" s="17">
        <v>1412015.40362218</v>
      </c>
      <c r="M409" s="17">
        <v>6364256.2009752411</v>
      </c>
      <c r="N409" s="17">
        <v>4974613.1085396484</v>
      </c>
      <c r="O409" s="17">
        <v>1418394.3438439427</v>
      </c>
      <c r="P409" s="17">
        <v>6393007.4523835909</v>
      </c>
    </row>
    <row r="410" spans="1:16" x14ac:dyDescent="0.25">
      <c r="A410" s="17">
        <v>51</v>
      </c>
      <c r="B410" s="17" t="s">
        <v>74</v>
      </c>
      <c r="C410" s="17" t="s">
        <v>73</v>
      </c>
      <c r="D410" s="17" t="s">
        <v>340</v>
      </c>
      <c r="E410" s="17" t="s">
        <v>341</v>
      </c>
      <c r="F410" s="17" t="s">
        <v>378</v>
      </c>
      <c r="G410" s="17">
        <v>0.99837327160107614</v>
      </c>
      <c r="H410" s="17">
        <v>1</v>
      </c>
      <c r="I410" s="17">
        <v>9481875.4822730012</v>
      </c>
      <c r="J410" s="17">
        <v>9619836.7705370951</v>
      </c>
      <c r="K410" s="17">
        <v>5301212.5858445195</v>
      </c>
      <c r="L410" s="17">
        <v>1327462.5675182201</v>
      </c>
      <c r="M410" s="17">
        <v>6628675.1533627398</v>
      </c>
      <c r="N410" s="17">
        <v>5378345.2289668927</v>
      </c>
      <c r="O410" s="17">
        <v>1346777.1478751933</v>
      </c>
      <c r="P410" s="17">
        <v>6725122.3768420862</v>
      </c>
    </row>
    <row r="411" spans="1:16" x14ac:dyDescent="0.25">
      <c r="A411" s="17">
        <v>54</v>
      </c>
      <c r="B411" s="17" t="s">
        <v>60</v>
      </c>
      <c r="C411" s="17" t="s">
        <v>59</v>
      </c>
      <c r="D411" s="17" t="s">
        <v>340</v>
      </c>
      <c r="E411" s="17" t="s">
        <v>341</v>
      </c>
      <c r="F411" s="17" t="s">
        <v>378</v>
      </c>
      <c r="G411" s="17">
        <v>0.97879174790505596</v>
      </c>
      <c r="H411" s="17">
        <v>1</v>
      </c>
      <c r="I411" s="17">
        <v>1497342.3979379998</v>
      </c>
      <c r="J411" s="17">
        <v>1519128.7298202529</v>
      </c>
      <c r="K411" s="17">
        <v>820728.37441844633</v>
      </c>
      <c r="L411" s="17">
        <v>209627.93571131994</v>
      </c>
      <c r="M411" s="17">
        <v>1030356.3101297662</v>
      </c>
      <c r="N411" s="17">
        <v>832669.97226198961</v>
      </c>
      <c r="O411" s="17">
        <v>212678.02217483538</v>
      </c>
      <c r="P411" s="17">
        <v>1045347.9944368249</v>
      </c>
    </row>
    <row r="412" spans="1:16" x14ac:dyDescent="0.25">
      <c r="A412" s="17">
        <v>60</v>
      </c>
      <c r="B412" s="17" t="s">
        <v>56</v>
      </c>
      <c r="C412" s="17" t="s">
        <v>55</v>
      </c>
      <c r="D412" s="17" t="s">
        <v>365</v>
      </c>
      <c r="E412" s="17" t="s">
        <v>366</v>
      </c>
      <c r="F412" s="17" t="s">
        <v>391</v>
      </c>
      <c r="G412" s="17">
        <v>0</v>
      </c>
      <c r="H412" s="17">
        <v>1.1415525114155251E-3</v>
      </c>
      <c r="I412" s="17">
        <v>23089528.713505</v>
      </c>
      <c r="J412" s="17">
        <v>24498497.490765125</v>
      </c>
      <c r="K412" s="17">
        <v>0</v>
      </c>
      <c r="L412" s="17">
        <v>3690.1073286423516</v>
      </c>
      <c r="M412" s="17">
        <v>3690.1073286423516</v>
      </c>
      <c r="N412" s="17">
        <v>0</v>
      </c>
      <c r="O412" s="17">
        <v>3915.2849871085814</v>
      </c>
      <c r="P412" s="17">
        <v>3915.2849871085814</v>
      </c>
    </row>
    <row r="413" spans="1:16" x14ac:dyDescent="0.25">
      <c r="A413" s="17">
        <v>60</v>
      </c>
      <c r="B413" s="17" t="s">
        <v>56</v>
      </c>
      <c r="C413" s="17" t="s">
        <v>55</v>
      </c>
      <c r="D413" s="17" t="s">
        <v>367</v>
      </c>
      <c r="E413" s="17" t="s">
        <v>368</v>
      </c>
      <c r="F413" s="17" t="s">
        <v>392</v>
      </c>
      <c r="G413" s="17">
        <v>0</v>
      </c>
      <c r="H413" s="17">
        <v>5.3272450532724502E-3</v>
      </c>
      <c r="I413" s="17">
        <v>23089528.713505</v>
      </c>
      <c r="J413" s="17">
        <v>24498497.490765125</v>
      </c>
      <c r="K413" s="17">
        <v>0</v>
      </c>
      <c r="L413" s="17">
        <v>17220.500866997641</v>
      </c>
      <c r="M413" s="17">
        <v>17220.500866997641</v>
      </c>
      <c r="N413" s="17">
        <v>0</v>
      </c>
      <c r="O413" s="17">
        <v>18271.329939840049</v>
      </c>
      <c r="P413" s="17">
        <v>18271.329939840049</v>
      </c>
    </row>
    <row r="414" spans="1:16" x14ac:dyDescent="0.25">
      <c r="A414" s="17">
        <v>60</v>
      </c>
      <c r="B414" s="17" t="s">
        <v>56</v>
      </c>
      <c r="C414" s="17" t="s">
        <v>55</v>
      </c>
      <c r="D414" s="17" t="s">
        <v>369</v>
      </c>
      <c r="E414" s="17" t="s">
        <v>370</v>
      </c>
      <c r="F414" s="17" t="s">
        <v>393</v>
      </c>
      <c r="G414" s="17">
        <v>0.99779944986246571</v>
      </c>
      <c r="H414" s="17">
        <v>0.98554033485540338</v>
      </c>
      <c r="I414" s="17">
        <v>23089528.713505</v>
      </c>
      <c r="J414" s="17">
        <v>24498497.490765125</v>
      </c>
      <c r="K414" s="17">
        <v>12901682.666834582</v>
      </c>
      <c r="L414" s="17">
        <v>3185792.6603945633</v>
      </c>
      <c r="M414" s="17">
        <v>16087475.327229146</v>
      </c>
      <c r="N414" s="17">
        <v>13688968.898495765</v>
      </c>
      <c r="O414" s="17">
        <v>3380196.0388704087</v>
      </c>
      <c r="P414" s="17">
        <v>17069164.937366173</v>
      </c>
    </row>
    <row r="415" spans="1:16" x14ac:dyDescent="0.25">
      <c r="A415" s="17">
        <v>60</v>
      </c>
      <c r="B415" s="17" t="s">
        <v>56</v>
      </c>
      <c r="C415" s="17" t="s">
        <v>55</v>
      </c>
      <c r="D415" s="17" t="s">
        <v>359</v>
      </c>
      <c r="E415" s="17" t="s">
        <v>360</v>
      </c>
      <c r="F415" s="17" t="s">
        <v>388</v>
      </c>
      <c r="G415" s="17">
        <v>2.0005001250312572E-3</v>
      </c>
      <c r="H415" s="17">
        <v>7.9908675799086754E-3</v>
      </c>
      <c r="I415" s="17">
        <v>23089528.713505</v>
      </c>
      <c r="J415" s="17">
        <v>24498497.490765125</v>
      </c>
      <c r="K415" s="17">
        <v>25866.738843836549</v>
      </c>
      <c r="L415" s="17">
        <v>25830.75130049646</v>
      </c>
      <c r="M415" s="17">
        <v>51697.490144333009</v>
      </c>
      <c r="N415" s="17">
        <v>27445.178484277996</v>
      </c>
      <c r="O415" s="17">
        <v>27406.994909760069</v>
      </c>
      <c r="P415" s="17">
        <v>54852.173394038065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1 4 c 6 6 f 5 - f d b 8 - 4 3 0 9 - 8 8 8 a - 9 b e f c 5 5 4 2 c e 8 "   x m l n s = " h t t p : / / s c h e m a s . m i c r o s o f t . c o m / D a t a M a s h u p " > A A A A A N 4 x A A B Q S w M E F A A C A A g A a F U Y S 3 m R y T e m A A A A + A A A A B I A H A B D b 2 5 m a W c v U G F j a 2 F n Z S 5 4 b W w g o h g A K K A U A A A A A A A A A A A A A A A A A A A A A A A A A A A A h Y 8 x D o I w G E a v Q r r T l k L E k J 8 y u E p i Q j S u p F R o h G J o s d z N w S N 5 B U k U d X P 8 X t 7 w v s f t D t n U t d 5 V D k b 1 O k U B p s i T W v S V 0 n W K R n v y 1 y j j s C v F u a y l N 8 v a J J O p U t R Y e 0 k I c c 5 h F + J + q A m j N C D H f F u I R n Y l + s j q v + w r b W y p h U Q c D q 8 Y z n C 0 w l E c M h y z A M i C I V f 6 q 7 C 5 G F M g P x A 2 Y 2 v H Q X K p / X 0 B Z J l A 3 i / 4 E 1 B L A w Q U A A I A C A B o V R h L 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F U Y S y 5 o N e j W L g A A 5 S 0 B A B M A H A B G b 3 J t d W x h c y 9 T Z W N 0 a W 9 u M S 5 t I K I Y A C i g F A A A A A A A A A A A A A A A A A A A A A A A A A A A A O 1 9 b X P b t r L w 9 z P T / 4 B x 5 x x L i U x b s t O k O d e d a 8 t O 4 n O S O L W d J 9 P J Z D K U S M t s K V I l q b i 6 n f 7 3 Z 3 c B E A A B U p T t u G k j f 0 h s A t h d L B b 7 g p d F H o 6 L K E 3 Y O f + / / + 9 v / v H N P / I r P w s D d h Z + C p N 5 e O j n 4 b M 0 e 5 O l P 4 v K + y w O i 2 / + w e D n P J 1 n 4 x C + n P 8 a e 0 d + 4 Y + g d m c j D K 5 n 8 5 G X e / N r L w z m G z 2 2 c Z D 4 8 a K I x i d J E U 7 g w / s f 5 2 G 2 2 N / Y f v B t J 7 7 s b v 2 J P 0 R A X W + p c J i F f g E s O U 2 e s k f b / e + 3 B z v 9 x 0 b J 4 e I p G / p Z G r O j K J x S 0 U s / L 9 i r N I g u o z B 4 y p 5 s 9 x + p d k Y h G 9 m t 6 Z + L q y h n l 1 E c s l m W B v N x m L P i K m T p v J j N C / j V L 9 j Y T 9 g o Z P M c w B Q p y + e z W Z o V W F 9 0 I P f Y S f G U w O G I b W 2 d h e M 0 A E h 5 M Q / C p M h Z l E B D P 4 4 J d h J e s 2 I e 0 U C P o W u T N I v C v M f 8 J G A a k L e 5 o A X r B 1 F e Z N F o T o 2 y e R w C T j G q J w l L s y D M a m j r E Q w Q m z j c z N k k 8 5 N 5 7 G d R s W D U 8 X z s x 2 w R + l k P a J n O 5 l j f p G 3 B K Z N f s z C P o F P j h f c n S 9 W D b T W K 9 M / 5 8 Q V 7 f T o 8 f f v 6 g p 2 + V t + P w j H 0 O G T / S 5 L 3 E / N p P P Z L Q R H 9 u A A 2 X a Z x n F 5 H y Y Q F W T r j X G P j d D o F D u Q M g U T J O I Z B D a B q B n x Z s C K c A s v 9 b M F r 5 2 w s 5 H U U A i j O p J N L d j r C A f l 4 c t T Z x B b B y P O + P T g 8 / P j s 4 n i z y 0 5 y l q Q F g 6 G J d c y y R h O Q H + d + V o R Z v H j n R 5 / C 7 C I t / L g B o q t 6 E / j n W Z r n p 7 N 3 U X H F W + Q N w O 3 K z a D 9 4 H x 8 l a b x e R E U z X C N m k 1 A X / r X u w 2 Q s L i p + Y U P o + 2 f v 2 s A I a s 0 g T n n E / + C z 5 n X 4 f X F s A G i o 3 Y T 8 L c J z N l o l K G U v Q 4 L o V Y b 4 L s b N K G A W o e L I e m D B r h a r U Y x D 4 L 4 I A q a x J z X a A I y F D 0 A B j 3 z x 0 W a N Y C z 6 r Y B r L P m v N 8 C u t l g Z R S D V V E M V k b R N B H c D V Z G s b c q i r 0 m F G / A L Z o e H a Z g s e L 4 1 e F B A / B q 1 S a w T k o a Y D v r r 4 z g c H H x f F U k 2 K Y J E V S D G Q d G q g F w W a e R 0 + O k U e N S e a O i f D 4 i J O G k i Z N a r Z b A D h f P f m o H E G s 2 d j E E v z k p / E l 4 P n w x W g j t C i Z q P j t s Q X q b 5 u 3 Q H 4 W T L A x f + T + n W b 4 a Z m f L d k i p 0 X E C D m 8 8 R R c U J a v N i L W E 0 D g b Q A I v U q x 4 G g d v / M y f h k W z 3 1 D T o h 0 S s J c r I j F a V J z I 7 Q e t f 6 g + z F 0 Z x r H z I p y x P s Y Z 8 R i c 7 C J k 4 L 8 x 6 b + 1 B 6 x 7 t t w v R T 9 w C I F g H o o w 8 i y c Y E R A N i 6 / o A 5 e + T x c E D j B z c 3 T c U S u 6 D U 4 Z C z 0 x 1 f g y y I Q c O J V c / D z B b l B G V N c p O o r A f 1 V u o 1 V 0 O g G E 2 Q R 6 / Q k D R 9 d N G A I 5 C A h 5 9 6 0 h E G O d j 6 f T o E i z b 0 P Y + g 7 O x j 7 Q T i N x s 8 o d P k p K y M m x n q y 7 M c i + 2 + 4 O A n 0 s v O j w / N s f L 7 I Q Y S g U C 9 6 n S b n i C 0 7 S c w m b 1 9 1 o C f Q k R + L R Z c d 5 M z w x z G m M z z 0 Z 1 k 6 Z U Y U 7 u X h 2 G s e P G r 5 7 i r M i G s c 1 w 8 7 F H J V u 7 o v I h h q Q p o I w l q N 4 B v z p p Y B L p 6 t O k 2 W T 5 n B U w b o 2 T U P G V g K / 4 o / t P h 4 1 T l U O 5 + Y n F D C 7 R a R i l A T O I t 8 E M 4 x x N R c u K F w U U o m F I T R J w w Q f U l i l M D v Y n 5 o L c w O L L D a 9 V U E E w X m x 0 L A C U s o 5 c z b 2 j q H E J M m H U i E W H q Y z u M i m s W h o C t n M 4 B s T D h n X E e x K e 9 X T y D P w i m w l y u K K o W 4 x g C 4 S S e g + M 2 y 9 F O E y x h p I j E r K j s 8 E E Z O 0 P o C 4 R M Q / W k 6 B 1 5 V V Y P G P I Q I p d M 0 k 2 T k 3 R 4 u S M j g u Y O L G d F 0 F k e X C 0 I A x I z D H G i 5 Z D + n U U J 4 x Y p E l A C m K d d l p G X K g S m / d + 9 F j 6 C + I M a f w v g A 3 m T y L A z 5 e B x M C 1 I g E B x / y q p t 9 O o H y e J M r r C Y T a F k S V v R s H i T Z t h p r T k I N R Q u a f 4 a N R O H c B R d X o L 8 J U X k x y a Y 1 2 d H E o y m B W t X F R p U Y m X 6 6 X p w u d 4 7 X D Q N Y P M Q 1 g z i b f T a c h 2 3 e / A U P o A 9 j C a J W h c E 3 o E z w o R z C Y 7 D X W g 7 / c f Q f C e I F C d U i T 8 k 9 w 7 m G 2 g n m G E T c I p y l s 1 B 6 f B Z h w s v j K + 8 g A J J y T C P 5 x l K B r g C M 3 + B 8 / A i g s l 2 g v M Z f z s 5 O Z E z U 5 9 0 x y + P h x e s 8 J q m n S p 1 T b z C a 5 h 6 h S d 4 q C 1 H V I v K e d V c + h o c Q 7 3 G G G S P G e K D P 9 d X Y c I q W P e 5 2 d a + c s 2 6 / 4 i + T z 1 y q Y d p 4 I A n f 2 A g O p s 7 H 1 8 N D z / u 7 G z 2 4 N f X x 2 8 P j 1 + U f / 3 r 1 f G 5 / O P t 0 b / e v J R / H L 4 6 P 5 K / n 7 x 5 U f 6 O o P q i y h t V B c C e n e I f 3 X p i C u z k d 7 f s / P d W 5 + P o l 5 A h Z a c v j / + 5 y b H 0 d 9 g x u j w 5 u x j C l O h / V S P Q P A C b + i z k k 2 3 z X s b E g f g E U K t x g p l y d 2 N F i n 1 / 9 4 s e K M 6 X v d t 0 8 L G T 9 R X O P y m Z / P x r Z P D d S f w K P G + Q d j E S p r h z z 6 e y N c E p E z W e n Z 2 + Y u 8 N 7 + e D 9 x 7 8 H / h X 8 4 A E q R 9 Y I d q 9 D C 8 L 8 n J r P C f E O Y e p T N 1 5 w 8 2 2 t l D D p i W r T h N m G 9 X 9 a Z O d B Z z I v 4 q t h T b 1 1 h d / u O d m 2 3 f a Z j O 3 N g 0 F 5 + m x 5 / 7 m T 5 v 1 d f G n 4 x 7 v T q e N y g e G q s G p + b l v g e + i 3 7 R q d 1 d X 6 N 2 u M P P C F R x e + c k k Z H w v i 5 3 j I k 3 M 3 q X Z L 8 o 3 v E T X n e a E c P B A 3 L U / T 7 4 6 7 2 7 Q 2 r f g v B 9 8 v G D n p 8 N 3 U s E 8 J l 3 i C w 9 n 8 C d R s S m 1 h x z H T Y 0 s r u H u i L Q 6 e + O m 6 1 F J x n M X C f d A Q Q 1 n d N 0 / M H S / 3 A n m B K 2 V / u d Q + o V X r C D + b n l o G n p d K b 7 y f + G n b c w x 4 s v r 1 1 R S W Y / 8 i r R f b W T F T c + l J 5 g 2 j P 0 8 R 1 b v 9 3 d F A N k 3 F N / u v R O w + d K / Z p 3 / H H X Z 7 k t b 2 9 0 / P b p 2 M r S e R c p 9 U o L s 0 K g x m c M V H p 6 e + c y q 7 u T / y W Z 4 d O P 8 K g w L X P x j l 0 v U 2 6 X 1 C f u u 8 8 9 W b 5 c 1 s + 6 v p Y q X K + E a f V t V r T c R I 2 t Z f V U t y F p r u g Y N S b O W p s a k W u 2 H H S 7 p E 4 + v K / F q e V 2 1 n F c b 8 G p x X b W Y V 9 t l Y Z y H N s v K a W R + v g n J I u Z s Q 7 Z w U d q Q L i Z 3 D f m G J r C L V u / G 8 x Z d 4 G 7 f c u K f O w g 3 N a n 2 7 S a k t u O 4 c g n b k O z m t 6 1 2 K 9 / v 0 t R D j e r W 1 M G 0 M G s 0 b C Z p m z 1 1 x x V p r 6 d 5 s 0 d u d H C 8 p G f / g 3 r W W k a Z C M J A g T o 0 K N u H o a r T J E 7 9 S S 1 c G k S j o X T n c 4 X c o b 3 z J Z b G 1 t 2 W E F U x k 1 2 N G 7 H G K 2 O 1 J F L b Y X N Y i / J 0 t N t g 3 N U W W c 3 u 2 O F T N k y n o y g J 2 Q Q P E b N 0 x i 5 D 3 H b m t b R 9 3 b v Y G z O 2 x Q 5 Y X B r 8 C K w 3 M I Y v f t i C K 7 f R 8 Z S A v r W 9 m V u n 5 o 1 t a a h + H c Y x E 0 d 0 U j n P q I / j K z + b h E E P F 1 h o L 1 3 b t X f u r J a H B S q U Z + G v 8 y i j o + d j f w 6 a B s 9 B u c 4 v h L k 6 e G B Z 8 L z Z h O f N k U z e Y M N z U / M 1 F F W V V 2 7 Z q O b S + v Z O 7 e k o r k I Y 4 p G G T m 5 N s + 7 2 r v L O a Z c + m f v x i 9 A P x n Q I A s 9 S 4 d E I I U c M S x g B Y x 1 e N / q / M O j S Y Q k c / A k M S l L u b T M + A u w n 4 4 K G u p h R X s b A S w q j t B X B e j g B B M M g t q L W J F C c d 2 l B k + H g g U 7 p X B a h J 0 5 N G c y z u Y g n y C R F B r M k e V j h z h l X p d F B o W S c T m A 9 T b f g V e 6 2 2 l 2 d D n H p g k w 2 V 5 Z b W / S N l a 0 Y F N 6 Y K A d N D X 5 C V 9 E E J U 6 y Z A s m m u C Z H i S s i d z b E n 1 y / v r t y 5 e d a 6 T 9 3 a e s t 9 P t W g N K J e V 4 c n 3 L D v h Z J r o I d j C b x V G Y S z 1 9 P / T y Y z 8 W w e W B I C D 4 f k n t Z e H E z 4 J Y n M b K X A r V 7 A I / e u T q A i 9 p 1 Y V M S s 3 M l J r 0 X k a B H 3 t y d Y G X t O o C O F V l L w L t h N V n 6 4 r c o q z e y m K a v + 5 y 5 8 E H q L q o z v O F 1 z J + Q D f d 4 R i A 1 3 1 d H / K j o 2 7 b J 9 5 m i c M s z x e D n g b O y x P P u s c 1 y 8 I Z 3 b E F A w B j I P w c T i l p d 5 v U e s 8 G K c V G N q k 2 / R V S V 1 j h g p 6 U X 9 C d k x d O 0 1 H h A y R 9 9 Y W E Y 5 a l l z A J o b c w F O W 2 n e q n o z + O Z T I l 8 + 7 x q F k l 4 3 G E w 1 c s A 4 m t r W s Q 6 S T G o 7 A g 8 A f z Y j 4 F B / p d l O B B W Q w z z m c Z C r s Q L d 4 p G E v h 3 p Y H / Z o d 0 q U u a b N T 2 u i W L n V M l 7 m m b Z z T p e 7 p E g f 1 1 p G Z O y T b 0 + 8 x 6 D c I m V b 1 N q G Y E Y O 9 j Y s I Z m 4 Y L 3 p C 2 3 N S Z m k a 5 y w J Q 7 x y O 5 3 n B R 6 H 1 m j B a 9 X j A h x D 0 H p x L K 4 8 s z D n 0 G h R B Z S r E L R x m O T z n A X + A j / 6 + u 1 n T 3 R a X X v I d T R J W E i S 5 L V n g y V a O Z 1 i L m 9 U I A E 8 o J X F Z D f l U X f 6 g 0 w D 9 H D 7 V Z h F B X V Z F Z w D 5 A M c c o m X B O L C 0 Q S 7 F A U 2 + r 1 / S v t S b 0 L 1 O F T H 8 y a L U r p Y / u y n / m M + M p d R 4 i d 0 X A C x 5 W G x 5 S N U e e j b Q v + I 0 L f h A Y 7 y 9 r T s U B n l i k l w X o C a w G G k t Q B O U G Q h L K C / 4 s I 6 W u C I g / 7 k x / N Q i h G q m b G 6 I u o R N 2 O 8 k w E w 5 q D V 0 s v L C H s I q m t M 5 y Q C A q L 6 S q s D 0 D F g D H A X 4 Q E 5 3 / U q B I / m B R J 4 7 f M L S T P g Q I Q 7 i d B q E h Y E k o N n m G q A U g Q Q G t K z e F g F h D j s s T x F V B F m E 4 h E B g F / B r o f Z B q n p u A 7 N M a I X 9 J i d t C K 8 W 9 6 + L 0 2 t K + L 6 5 u C + r N o c l V 0 N n c 2 H 4 7 T B E S h 6 H z y M x T C z q B r N O z 2 B t 2 H m 2 y L b T 6 0 V k 5 p d z 7 H n A d O O u 3 F g i U r B U 3 L B E v X C O z N w + v q L t t + n 4 S z C g o + 8 6 3 K v g f K N g i z i T y L I K O l 6 g G 4 1 p A H A v K g C l l z R 5 c C / 2 E J 2 b s e n Q 3 a f g M + S X u S 6 6 B K k v d 0 q L X k i k M a u H D 8 8 l M M f g c 7 w S s 5 y X w 6 A k c D W k Z J X o D O w h w b 1 1 w L 4 H Q Z Z a H / C y b 6 U J p b T E G a R / M M l d Z 8 Z o h 5 Z X V H L 9 L X U e w m 8 o q Y q l z 5 Y k X x V m E l n N b L r V s l 9 l 0 R + / q H d p N D f P F 2 9 h 4 4 I 3 c M c 4 B r Z G z e g G q u C r 1 j m K s a 5 n 9 o N 5 K P q 7 f z 6 E H H 6 v A W 9 W K r j o j q M X U n l h / 4 p q f A s n d b L E K y X o Y T M M N k h d m N u 0 4 0 r U r O 1 v 2 w 6 g Z k 3 R V v m 3 J T U P T a U I E C 2 L q k I 7 d 1 i 9 1 e 8 S P d K x 7 e t U 9 s 3 f t V + W g 0 v 1 R 6 Y X G N h 1 r W R R e P B 4 r o x a G b m 3 t s K K / v k D I s I a B G 1 F 3 o 0 U J 3 j 0 l N 8 z U H c J d S F q T g l j z V / J 1 n U Z Y X B J G c 9 D q w H i t b S / S C l 7 7 u s b B L S t s h d 1 v A 9 / F p J Y X r 7 R T c P 9 O f R O q E O 6 m 5 y e c h + B W B I i q f j 4 r M x z M K 1 x A 1 B A E Z H e g g L h r k w n 1 + a r h w f e 4 b v n 1 H G z 7 j q z T H 0 z e p 8 M S U P w j + G R B + h T m Y w K E T H r f O T b r e H A E t o z l 3 / M L f g B T p r 6 N 3 C L 3 H e 1 g b G 2 / f S V 2 z s Y H o c U d K x D 2 y A / J a t C R z w M n U u o S A K X T q 4 a 3 O 8 T z P + R 0 v X C k J 0 v E c z 6 n 4 f E O L g P s x e J k m B u O 4 8 C P P 1 w U f + Y 0 j s i i n A A 6 a l m t F N e s / F S N O 7 q 4 1 x L q s a i O F r j 7 3 8 / n F 0 r k e b M l R L + + X y s U w L i 3 8 4 j i / w U p + d W V T z c 5 b 0 9 Y z r v V + c a 3 Q r a f o 5 u Z b + F v T a F X 0 X I 0 1 6 L m W V x 5 t 8 t Q w D J 6 S i D g G w A r Y H P F 0 E O F F Y E y i 5 h 4 J + C 6 V g 0 C 5 t X X A w V S 2 O k 0 N w x v J W 8 7 g c y V B O V 5 8 / / P 0 z e F H D m m o m l b 0 u x i 5 p H H b M q n f l v Q 9 j k H f 1 d C w H U y L 7 c T D M a T 1 3 u E z b S j d m Y b 4 g G r D z O T x i Q R U R M 2 y o L O n z N e W L X 2 r g 2 y / v t e 4 m u e b n a b q N h v 4 U h 5 0 E W z I D z v M a L + M M z / s V A a D p G 3 3 K S 1 9 u 9 T D U + l s 9 M Q m E f 7 G w / V Q 7 M B Q s M 6 z r d H 0 F r f f e R a / G j 2 i C d 4 J R f 1 + D n o g F K s A F F Z j t O h U Q C R 8 m o E h p G K l 3 W P v r j A 5 Y H E l Y c 6 o 8 d R f k N o e Y W q M C F X i e D z H S d F T h A Q p i j 0 o 1 j D h m e H m t B M g r t W b a 0 b a y j X 0 0 Z e 7 m H p a g Q L N D 9 3 C p Q g m K u y t + 3 n j F J g 3 b t z P 6 y f I v H b b f t 6 4 a w + l F J r X o L F j c 6 v Q A b E h P r d L 7 f Y i S t Q / j v 2 8 6 A B z K j v 3 o A q D c B x N c f P 5 O 9 r 5 U d v 7 Q 0 d 7 Y y P d b u z z r X Z X S 7 X b 7 W z m j C A V 0 t p 2 d p A 5 9 o b P H s w 9 e 8 d Y b S P X V X e E h O q 7 o x G f y s 6 U B 6 K G 2 P s 7 c K U m E F X E D q f v S n 4 g q o j t N z M z g a m c H Y n a m k w u m 1 e V t a 3 m 2 V j b Z 2 F j l 2 K 2 5 6 K u W c e W Z n b N P 1 O t j j B N C v f P x O I t O K b g L G 7 x y J S c M s M F 5 G 4 h J e r I R Y v + P 8 1 G o N X C 3 2 a x H y V o / E c p p i T h + n I U T q K E 8 m z g A j r F P r q S T U p c P W S + A u L 2 M n k 6 E 1 T p G x s u P 3 V j g 2 t q n v l H O q F 8 o V V X l D O 5 I K 0 n R D W C G o U J 3 X w C r t F N Q R X G K m Q j j I V z 1 L H l C v l c r p T l a h 3 Z / w W 8 f 6 J o b q y j y Y 0 B d s I X e z n 8 M g 3 o o l x b x o Q v 4 o w W s g Z Z N d j Z + X 6 r v y O X 1 r E h H t F K C k U y x V 9 6 9 h g c Q e B 3 m E W g 4 g B D k M 7 B v G w F 0 S Q q t K Q o S E C O e W I P 1 O G 0 K 8 p 9 y k u g x / M M u c W R E y v M c j K E f H f k g l K w g I r J Q 3 3 3 g O r S M M e K Y D l W x D i E O A p D E h f M A u X n f P X 6 k 7 L m Z + G E J 6 O Q 6 F S Y x O e c H 6 M 4 X k X C S 8 h n Q M c l W E e f F K M R 7 i K 6 T 3 4 W S d k h 5 o G 4 8 F 6 U J D 6 D s T 6 H 8 S k A c p B O c b 9 o D P Y 8 2 Z I C Q O l 4 U w r p N H E l H m E X 5 O D C s D z 7 q b + H G K 7 C e A Z z h 0 e Y O s w S p K d P Z y 6 K G u m 5 3 I 2 p 7 O v 0 1 G z l j p I + H V D M A 0 y m c 8 n j b x o + c a S S B o 0 7 0 6 4 Z V 5 1 q 2 q 7 E M 1 x c U A q x M n 2 E e y a P J z h h V z 1 6 c m 7 L i g d R 8 E b f 4 J H T M h E p i 7 R 0 u p L T M r g r c x L V L H 2 A S J n J j P X U x b S e S 2 m G 7 O y L m N 3 O G C C h 8 k Z e X w t 8 o e 7 p j H V G 4 S V m L j K 7 b k U k e n T 2 R W y 4 2 N 7 Y n 7 N P 4 v D B X H 6 V 0 + 9 x u C l u P + S z r I n T S v g r 1 x L 4 b V a n n e u m r R Z x / 0 c H + G g V g P b S t l x S O v 5 E W i O d T 6 7 4 6 u E 8 m 6 W Y i x z X t L T 4 6 Z p S o s s N U H O D V D k P X E P y r d o c g M Z 4 O h l D J x m b i a W x E g 3 f o 0 m v y d 7 S 9 o z A I K 1 o S L v O N L H 7 v K S y a G Y N T Y v B 6 C / j 3 T H e 3 C h z 1 C h 8 z C G c b E u e J W Q V 8 T G G d K v j E J z P I T p 3 L j x c f r q u 3 t w t r 7 t 8 6 w m U 7 u E e J o m W G J d 5 + Q P N y 3 e H A c b y Z q n r B 7 h 1 S L F + D p 9 I F C H k 5 x k J Z S x O R 0 6 u I g C k 1 h X 0 t P r o A e o r W Q 4 D y W 2 b F b + 3 N R h f i 1 G g / J v C M F B E a 9 o H V U z H t K G 8 Y i u w g p A 0 K n 5 u W o i y W I g d 1 j i z q 5 C M U q k z e R 8 3 K 1 1 3 k I o V u J V p y M H H j U 4 1 u 5 5 e g S w O r 2 A Z H 6 y g a X G q V d X q W l W l u a i m + t N C q m Y d x 7 z 6 L N x d N g s H 2 i x c N Z / p 3 3 4 S V H X T L p g T G f + 7 l E q T N r n x 2 n h S u / S X N C 7 9 J Y 6 l v 6 R p 6 c 8 q d E B s Y K x d a r d 3 a J j E M 1 V K 4 l V U S O J V l A Z 8 O K t + s f R C 4 t m q I P H s 2 Z 9 4 9 o S H b 9 Y c T 7 y a G Z 1 4 7 g k M Q O z p i g X i R L v v W d H Y w b T o 7 X A 1 p r 3 G 4 I K 3 1 Q Y I 1 V + m I P a W K Y h d s X P S d J 7 a G V s u 2 T j Z t y e E u e 9 h J l i o T J C a q u K 6 f J 2 Y G 7 X V W a c a u a 7 O / j 2 Y / T k e a c c w F L 1 i 8 f T B Z q 6 v x / B X E b b V s w j V U 6 t b W + / k o o B d V 2 Q A 1 V c 4 e v I E o 4 + Z 6 A O 5 p h N f q j O l Y j M W B 5 G f n S q P o n e 4 B x R l b J D w D d n d L O D n E L o q 9 r + W Q Q F o t i S / D L O M r 0 Y I w n g I T y h 5 z S y c 4 n F 4 o E O u 4 G A F T F p a X G U U t e D 6 o 7 6 y 8 t k c r Z t b h 9 W s 0 2 3 P J C 5 1 y l 8 M t w d 6 i G P 5 W u 3 A g P K 0 4 F Q U a j t A o H Q t Q B V F 3 B L Q m Q v S 2 U 1 A k Z a 3 Y F m 6 v x 0 w b h 8 s a L b Z a A e O m x Y L n G 1 x 2 o H j V s k C Z x u r l u D I o N n g 3 A s p S 8 F p t t C C W W M n 2 w F W t t S C 6 z a z L b u v T K f N A 7 e Z b i l E 3 F D b U m Q b 8 B U o d d O o m X L n 0 z s N R p x b e X 7 K w J W 4 q G p A n z x 2 W s B H Y A F f I I x r t W 6 N R / X b W k K 5 C k z 7 Z J M J 3 m L k 5 9 O M 5 e G q q d D W P d R v 1 f P q / W 4 v M 1 2 E 7 s P N j 5 s P 5 Q l 3 x x H 3 X a M J 7 3 m 3 t 8 v b N c E v N X 1 X H n p + r p R Z l Q x H g W l 5 b C I c R b b h s Z s Z d q e C r a b M b b O w 3 A w d 4 E v V d a c I N Q P n X f q i M / h d 7 n u / G O 5 U K 4 I R U j X h D 1 k V f r X q g p 1 R d e E P W R d + t e u e G Z X P t N p n j u p 8 u a u s r 6 4 i y 2 1 y q w U 3 C K q J d h u 4 v A F s N e J q X z X S 7 t + W u + 1 W I 6 7 c V S P t x m t 5 y 9 V u R C p c a 0 R / S x 7 w v 6 x G m o 5 W L b W P E q f 2 y Y K h 9 L E C o b 5 J A t Q X m 3 I 7 n p n p H 8 s + q E / 2 4 H A 9 q 4 0 O / 1 A e 3 O B / u n F X s J a M x j + 0 Q 1 V N e p V l l e D I U s 1 M z n Q I g z I 7 C p r Z U Z C R V K a i T a C + G Q f V V R a K f F b 9 U t N A B U M z t 8 o x 1 o a + O D X 8 V W n f U 3 p q V l u m + z I G Q U m G + m f j Q / e b f 0 S J / o y y / v i y R H g 1 4 c 8 t m 6 8 t H / 8 2 D m N P n C v B x M i j N P 2 l 0 / 3 9 P b J r f 4 N y g v Y H G x / + e D 9 M k w L q f O g R g G 8 3 h u L K 4 M V i F m 4 A J K r q X V B w m 2 b T Y R r P p w k W 5 h 2 O r f f 7 7 x v c j m / 0 W A E F r A h / K / 7 o s d 8 3 D D 5 C K T h g 3 + 1 5 2 F g v p m G u L Z U c t S s g W C i 1 s A J b 6 4 q q j G + m C X l V 3 y c l u k v R u C u R o F q f h b R a 3 0 9 n M N R 9 + Z n f D o M C 7 K + z 4 P c N M H q O k j + 6 I F S u s d a F 6 z j J S s H 6 5 g a S t W t I 1 j d r 0 f q i R Y u P t i 0 o S v 0 0 i I o g S L 2 H j h F P 3 y k 6 f L x f h z k 4 A m j w O 3 V P q v f K Y f + j x 4 n T v 2 y 8 D q + 5 r G z 0 E M x / o y T w 0 I s 4 n R d h 1 i 3 F 7 f i 3 G R h s u t 0 k 6 5 d E 8 D L 6 n R d J i W M 6 d I 0 3 f E b J I q / 8 r N C d h Y m P R 7 Z 5 j V z h 4 g X i c 8 d J F w q 6 D R y I K f G Y o 1 H F t X R A B i 4 j Y Y 2 H e y x 1 3 i u r s 8 q I 3 O W A l H q w 1 H u l o q u M k a q p v p 3 Z n 8 r W J Z 1 3 N 5 K K B P F b h c Q z s y + V U q X A V R c V l Q d 0 I n E 4 z 4 t 0 q k i E r 4 J / d j 8 A z o s h g q O j i u 8 h 0 P z w o N N / + F 4 I 2 Y e u E 3 b f D d x A D 5 A h F l W g M T B t A 3 u w H D Z 1 H 4 J X B R w j 2 Q p w + o u z u A b T 7 n J M A 8 J 0 Z q A 6 q 8 F 1 1 o B q b z m q X U T F w 1 + F T I T D K 3 f t 0 X J 8 e y R j F D k r f C K S X r V 7 3 y 1 H 9 0 i I r I F O x O A u d E K 6 a x A + X o 7 w O z 7 F H O z s f 3 g o O o q / C Z o + O P E 8 W Y 7 n M X W M 1 g V K R H j 8 h w S l B u z 3 y 8 E + Q b D a e o E B u 4 M C 3 / + w 9 Z 7 3 D 3 4 R B N T N 1 5 3 l C L 9 H h G p 5 Q c P X X x 1 f C w U B N A H C i + c f Y S j K A d L 9 o Q 8 P + j s P 3 1 e d G 4 u h a V K e G 6 g a k F r U p E D E W o b E H V 0 C e q L m A w D o i z Q Q 7 + W K R 9 M U 5 E m Q E Q A 3 f w h g Y + f j z k 7 / 4 2 C D w / l + h 3 5 4 z R 2 m X A S D r m b d Z / e U j F a h a S f v + y e P G k Z r 6 7 0 u U f C n N t 7 w l + g r D u o N / H O r L 2 j 3 w K A 4 w h C 0 B Y 7 P q M V d n 8 / c 3 / n 6 o q N A a E 1 H i d B v 7 s i o r o S v + T l K 9 O U 8 R 7 G 2 V u c C q y 3 D u f o g 5 K 6 u p a v A 7 b Q 3 R I q r B o p Y w t 0 F x 4 i 6 P g s j 7 R p R 1 3 d l / t w D V 0 N p T U m p / N 0 j 6 i q p K N z 6 E X W V l r q s Z i z r h v J G 4 b j l l 5 c 3 c 2 + w 9 O M M D + 5 s J e j z x u W t g + w 2 M f T S Q P x O g 2 y u H C v U C t 1 Y + b p W j U 7 V W O H S W j N + 4 Z q x M l 4 r K 0 a p h 2 i e g h 4 6 S 6 + 1 W J y + d i p a y l 4 Z R A S a r J D j 9 D L C P K H z a e c 9 / w 5 u Z j 1 N r h b 9 a g t d i x v k N i / M 8 A N g e H d r r c j X i n y t y N e K / G + t y J 9 F c R F m l i b n J 5 X w m 6 3 O S f t 2 3 h v K C C P u n W 5 L 8 2 D i d G g u W 4 l 8 Q S b j f P j i K J z k r 3 7 O c r Q S o w W m r 3 H u r Z z / G n t H f u G P / D z s b I T B 9 W w + 8 n J v f u 2 F w Z x W Q P S T 5 / D h / Y / z M F v s b 2 w / K I 8 y f 5 Y f g n 6 k p T t g M N z 8 o T m R M J t q D M W V 9 N P k K X u 0 3 f 9 + G 4 / 1 G S W H C 8 z h l a U x O 4 p C / k b d S z 8 v 2 K s 0 i C 6 j M H j K n m w P 9 l Q 7 o 5 C N 7 N b 0 D 2 U o u 8 Q c O e X d b L r 1 x t M / q S S c M B I 9 F o R 4 j J x N 8 e E 8 c T m b f m e h 9 n z e J E z C T O Z O 4 K / s 0 M t Q 2 5 Q 9 a q I l / r J P 7 n 2 2 U d B z 8 5 0 f X 7 D X p 8 P T t 6 8 v 2 O l r 9 f 0 o H M d 4 q / 5 / K V U x v q W E 1 / E L P G A 5 M C s c J 4 F R b J x 4 N B P / B V k q E 5 e N 0 + k U W M a v 7 l N a D 5 n O 2 E 8 W 1 Z v z K k n B K A R Q / A z 8 y S U 7 H a G 3 8 / H k q L O J L Y K R 5 3 0 L Y z M q Z w d w e L P L T n h a u m Q O 0 0 U j w a r a B P a I R p t e S Y T Z t x y 2 s 3 4 T A q r K X 1 5 U R D U g c N Z v Q l B 5 l q w B d K V m E 1 B 8 7 a s B E h Y 3 N Z f P l D W A k F U a x 9 x + 9 q F p 2 G v e f K s B / m a c N H K L y h s 7 2 U o Y W 8 q h V u 1 w 8 e y n d g C x 5 t 9 8 z p C 6 P W z Z i c Z 2 r u N X t 3 s n r i E H 6 + 7 B U / j g 5 3 k 0 S d R l o y L F T W Q Z I 7 K h + V D z 7 W k x k 7 O e I N L o c q H w c w v G c 8 K I i 1 Q 5 3 U o S W W 5 Q Q T C u I S i J G + r w s U x b x G b + A p U 9 f 3 i c g U b H 3 0 5 O T q S J 0 6 8 w f d 3 P T V s v e l v w 5 A 8 M R G d z 5 + O r 4 e H H n Z 3 N H v z 6 + v j t 4 f G L 8 q 9 / v T o + l 3 + 8 P f r X m 5 f y j 8 N X 5 0 f y 9 5 M 3 L 8 r f E V R f V H m j q g D Y s 1 P 8 w 0 6 8 U P 7 Q v t Z 3 t + z 8 9 z X P m Q N l p y + P 5 T v 2 / T J N B X / y 9 q s a g e Y B 2 N R n I Z 9 s 1 S T 1 n 2 d M H I h P T j a 1 c R K v z t 7 N W P H 3 A H a / 6 I H i f N m 7 T Q c f O 1 l f 4 f y T k s n P v 0 Y G 3 5 3 E r 8 D z B m k X I 2 G K u 3 y n z H w D m H 5 E j c / x 1 P y X 9 5 Q 7 / 1 n + o L t T z G p e e a 8 V y Y 5 7 v D u d N i o f G K o G p + b n v g W + i 3 7 T q t 1 d X a F 3 u 1 0 j e R B f c G M 8 5 m L n K b 2 N h L s N y j e k y / E 0 J 4 S D B + K u / X n y 1 X l 3 g 9 a + B e f 9 4 O M F O z 8 d v p M K 5 n H 5 Y j p 6 O I M / i Y p N q T 3 k O G 5 q Z I n X 4 e + G t D p 7 4 6 b r U U n G c x c J 9 0 B B D W d 0 3 T 8 w d H / 5 9 j r T 9 M p a 6 d + p 0 i + 8 Y g X x d 8 t D 0 9 D r S v E V J u 9 L I B 4 3 x 4 i 2 F t g 1 l Y z N C P 0 r 0 n 6 1 k R U 3 P Z e e / t Q n s n q / v y s C y L 6 h + H b v n Y D N l / 4 1 6 / z n q M t 2 X 9 r a 7 v 7 p 0 b W T o f U s U u 6 T E n q Z T l F j M o c r P F z l / c y q r v a h 2 S X q z X 4 j 1 r y 3 y x z q z f 1 I 7 F 9 N F S 9 X w j X 6 t q p a b y J G m h b k m S d W 1 Y K s t a Z r 0 J D j M l H I p F r t h x 0 u 6 R O P r y v x a n l d t Z x X G / B q c V 2 1 m F f b 5 Y e 9 L Z a V 0 6 j m n v Q K J I u Y s w 3 Z w k V p Q 7 q Y 3 D X k G 5 q g 4 c 5 2 6 2 4 8 b 9 E F 7 v Y t J / 6 5 g 3 B T k 7 o u r a 9 A a j u O K 5 e w D c l u f t t q t + 4 G / B 2 Y e q i B r 1 L p r + I c T A u z h l 4 o 3 8 N 8 w 9 P T 8 N 0 Z s g J 1 2 2 r 8 a X a 3 y j T b M O u l 9 u o y y k Q Q h p n w n E + 0 T x p f a H c 9 0 G 6 N e p W G 0 p 3 P F X K H 9 s 6 X W B p b d 1 t C V M V M d j V u x B q v j N W S S K p c Z y 3 Y K C y u 8 c k D d Q 4 A + C j 3 / J u M S M U X U R Z B + A m r b q l R I + P o C G 2 g 9 Z + y 5 2 G B J z J w c 0 p s 4 e G v F 8 9 v t F l m 7 I z 1 P Z + / W l d 5 Z P p X P C 2 D S f 4 D 8 d p z e T I E 0 / U h L b R K Y p / r W O E 8 S P l u k v 5 0 Y e f Z u / O u x 1 6 n B X + S o i e P z R g P R 6 j 0 4 + W q j d i T k 8 R g 3 m f x J I R 4 t 4 x e q P q N H 8 O g t x f w A / a E P x W C z 5 k Y D f g z G v h c A 7 Q K Z x I q 5 Z u O + G m e E n n k S t L I t C y N H J g k r p K G E V B z 3 m E m 6 1 k c F a V M 6 j k T B V S P v U i v o X 0 G f Q A c s o b q C N / B 1 D M 7 G g d Q t v i B H / U 4 V p S r Z 7 c M d s h u j N M s C / N Z m g R M P H p d 7 U f 5 6 E p N T s g 8 t W h V 2 e V L y g Q T G / J B 6 v 5 W 3 u h v 5 b W Z c H P L C O m l q J s 6 4 8 v U e x Y l Y q q 9 H m W 9 X c r 2 U 5 4 / k Y b V q H c W 0 h x K J v K l a / x u p Q z G H N S H h 8 C B H 4 t F l 9 b X 4 X f d x r h O H 3 A D 4 7 I / Q m U r l V p j h o b p P M v D c 3 5 y + g x z 8 x e Z e M i k 5 B u a H I e O 3 9 d y E V n O K 9 o c S 8 t T k + q 3 C p 0 1 Z M 6 z L I K R n 0 + f y Y f r T 7 O J n 0 T / J 4 g F l u v k O r I k 4 a D U S Q Z S S w m 3 Q J j p d X e F j 9 x 6 b G t + 0 k x H p V C G D o 4 f P B R G T z W R Y O f u W Y W n B s j u a t Y 7 t + L b u h 8 X C p j T u J y N q p c e 4 6 y q x j A i 7 W Y R I K e z Q c g q Z l J r m N n G c k k P 4 m g K Q 4 0 v 5 f J m Z e Z + 6 B K f + u W D m o 1 T v m n S L 5 v 2 T R P f r N Y w 5 Z W G u v l Z m h o X Y M B d A H 5 6 i P H j Q 7 o z 0 H n 7 v H s j X 6 D G K x i Q V x A y 5 3 E l N r w 4 Z k E I Q w Q D F 1 b d A 6 n j z U e 3 R m D v w z j N N n P z U C n q f J 9 N I n z E x O k O + N d + F t T 6 E h 4 T J H I b F / u T C a + L V p v a y 8 d O h M M g H Z i q A d P f J 6 s z O I 5 3 4 5 w S H c k j t a I 7 9 o t g g g W U q J n 3 z 3 g F x U b 0 s E / 5 A w 8 P O c 6 t r e f E M Y q / B L D A L 3 x + S i m d z u I Q n 7 a 8 D t m V / 4 m S Z u L T L 3 p F c j x K J v m T 1 H i k L T Q e 7 a U n P P n R J / E w F y d E 9 F N W l W 9 3 q W 5 C T I V v o / m T s D L o y v a L d z y N 7 u + g b 2 a v g 9 A E D V p a 5 q D B M v t u y 0 w s r n M a h v h M Z G d c N W o 8 B + B 8 C k K I Z 9 Y 1 M 1 5 / 0 I 9 s u d v 6 v d X n j A Z h y I e U G 8 B W d p Q 3 r r G h Q W l D 3 c 8 h 7 g c O E 2 o + h 8 j h k 8 3 E y u p P z V 4 i / 2 k U Y Z j 2 N 8 + P D 3 j c Z E y Y 0 y R e V I S D R F N q E d t L 1 E X F M S O r V m q r r 9 k p + I O j l U p D o N R 0 h 8 / l G H 9 M 2 2 P j q h g G x 6 R 1 W B i n A J v 1 m m S 3 o p l u e W i z x t r s c m t D o s f 0 5 V 2 K O T W 7 c 0 u T Y 9 u d X W F 3 1 H n 6 d F T 4 U c I 1 D X + r F T S 4 f Q k B 9 R R O n G 0 I t y 7 D H N / P B A t S O k A Y E h l B K s q E H o / a C l v E o d r Q C G k t g Z K P 5 Z e i K h G M t e y Z Z a E m a K Y g 3 2 d Y M 2 2 p P K e r K 8 8 M n 1 D q 0 A B 1 r A X 7 7 v Z u r 9 8 n V F w h a n p y + T l l n l K 1 T e h z u z 0 L d / T j 2 L L Q N a E V + t j b F e 0 C H 6 K u R l 9 P z Z h n a i v s a Y P C J j q 1 j W C q X P 6 l 6 W v 1 X V / Q q g t M 7 i J Y M G W W / d D X o U 6 t S O K e g w H n d D H r N c y U u 9 X U + k + N 1 t 5 7 C j N z O g K X 3 L 6 8 5 b 6 7 R a 7 g X e h w / c f Q 5 3 u e j w 9 y 0 s 0 m U J W v / B w D O 7 w q S M / 4 Q h A q 1 8 V p I P i E / v c 7 V K z 6 A I H r y 4 s 6 Q k l i 7 0 G P F u Z w N M m D 8 W J H a d 1 d h b o 0 1 O o e W c G Z J p 8 K d R Y M G l k g p I f 3 s C f / K r v M U V U 7 D u J P d y N 7 / H / S z Y L a y g K S X N R / m 5 Q h v g V s K o B N q 8 A a 1 b N U n Q S Z u U E H A n J Q h e w O L Q O L d 7 u S d z G y j B t P d A y Q c + X K I X 9 E 1 j D x 4 r 4 i j x d z G T D m u q n V R W D Z 7 m 2 d 2 b W 3 t M x I z l o y 9 C r m U x y o c t x k E u J n T g R 9 3 2 q I r + F x o 1 J K z V j v l L 4 Z g d w c s e c + f y Q 5 j u V C v 3 g f u E g n I R V F S A 9 G h l k 4 T r M A g z j G W c J + Q r 8 I / + b 7 V d s c K X 0 x p n H 5 U v D b P J Q x Y j 6 P 5 c n K w n D w 8 K a T u A L 5 1 H C 2 p C C b 0 V N Z 6 p Y f 0 1 9 r 4 V 0 Y L w z V C Y F z / G u H v i d z Z 9 v Z s A f d S q t u b 9 B 9 u M m 2 2 O Z D x + Y o H c D D Z A 2 s R K n k S f y h 4 e U f A B w C K 6 e b 8 N h K B s p H x c B 1 A T O x 0 9 W X o P W 9 4 s p Z Q p E z T j Q O P B X 1 I g x d 6 m i r V 9 Q T f o d R R x w t F D H Y R 8 0 l F K q h M h n s P d O q Z O j 7 l q 7 z I A 4 H x T w i w 9 m 1 L 3 R q t c z g g 8 O t 0 C h r p S / r y L Q d O z e Z U w + 1 G T l J 9 X R O G + l s 0 r 6 1 9 A U e X / h p 5 E 9 g + n T O D g T U A f o u E 9 R b x r t n m H Z D C 1 a K y i m x J I M 8 3 m J F u 7 T O L N A i s 0 D / 0 c 0 z C 1 T W h r V l w J U S C 7 j z B r C O j K l T i M a 7 j u 3 m e R I V 3 u c d i p X S C 1 C 6 7 3 X 6 g H X 6 g H X 6 g L 9 s + o A 3 p Q 7 j U 0 K z R m 1 k v U 3 z d u h X n W V L W r Z D e t M k B C 0 h V J Z K 7 m q 9 h O C s 0 x F E 6 3 Q E f 5 H L 8 O t 0 B H / 2 C D Q P w D o d w R c z U O t 0 B O t 0 B O t 0 B O t 0 B O t 0 B O t 0 B O t 0 B O t 0 B O t 0 B O t 0 B F + J 9 l u n I 1 i n I 1 i n I / g C V f E 6 H c E 6 H c E 6 H c E 6 H c E 6 H Q F v s k 5 H c J N 0 B P v l e Y E v I / X A U N 7 E T i Z 0 y V T t 6 d 1 o a 8 y R f I D O K 5 t H V h t v G K 4 T E K w T E P x Z C Q j 4 2 X R L X o 2 z 2 n / p / A R g n I t O J U m B j 5 d 2 x 9 E U Z k h n s N P r 7 3 S N Q 6 P r 5 A T r 5 A T L U X z e 5 A T 7 8 p i d V u 1 r T 0 X Q N U 3 t i F 2 k 8 t E n c Q s 9 S a m / q X Z N X p 3 V 1 D V g j w r B b x W a j w w 0 6 O 9 c Z i U i y 2 n f s h z T D Q V 5 9 0 L T o z 0 N l v O i S + u 7 P L U F V b 4 q 1 Q a I a 5 U a p 4 u 3 I 8 X m P A L J S j l o l I J 6 S u t o r Y z Z m I w 2 u D 7 o 0 K R Z O S b c V l l m i H z D y s i a T T S 2 i 1 w B e G G M b G V Z 0 X 1 o d w V 3 q 0 z O c K H u l y C 2 H O h R V r Z y g r X H v q W D g t V O e U z b L 5 O m d d J s W y f 1 x n V i X 8 m R 3 6 q m c I h x 6 j s K P i c e Z x z E k h f 8 w x h v T 2 y X B e w Y A 8 o d G T 8 K J 9 n M 7 N P 6 E C C / 9 q N G K p 9 U z J N 9 x W s i 7 / 2 Q m b T Z s 4 8 U N 1 3 p r / C M 6 l t M v F F o s T T I G J h B h m K T m e / k R u F G T e D x 1 8 l v Q o b p O g K L q K t u p R G k 4 v 6 n g d c I V Q A 0 z 8 l h k i x n M Q E f a S l Q g B q q i X 6 w F g d h O h H S G X j Q n G 7 g 0 U b M Z R T G E M 1 s b N D d k I 0 N Q b J I D m I n B f k n P v B o Z w C h j r g C L O 8 z Z 3 j 5 N y O X 3 i 0 J L r 9 + n Q b m a 0 4 D w + / z C c 9 B O A 4 9 V p c e x p U f 5 m v P / + L A J 3 x 3 k Z 5 F z q K b 5 o b 5 s l K 2 Y C W l b U r 7 M y L 7 A 0 Y e W H e 4 A P a i 0 S l d M D 6 l C l w n 1 k y P y Q u 8 d s s V o L x U q 6 7 S o j N 1 C O Z E q M 5 D 5 U w R U 6 W 1 a u J u T a q S n k a y S z u a T u 4 o G P M 7 g y a 7 8 H N 9 e F T 6 6 W r i N L n r a E / U x H L r c U B o i s b N y V R D y J 1 z x f Q a n q O C L P 1 s C n 0 L e + S b / O 9 A 2 D 8 w e n I F U 4 6 9 p 7 P e 1 Y s m V l N Z V W P K b / X O c B F 4 g u v S G 8 Y 2 a q y 2 V Q W + z V I e K K c L m P j Z 6 R Q v y Z j V P L A n C Q Q h X C F q n C 2 0 C 6 2 F u L 2 6 b 7 L p L v z a J u d 2 t 9 a 5 t d I r 3 d L B t b 1 c m U 1 J u 3 y j 3 X 1 F s T P e g P 7 b p l f i i 7 Z u L t z z y u 1 n T M F U 5 5 v U J W W q 5 m N a 5 1 n 6 C + Z Z 2 r e X P f / O S Z W 6 p n q 7 k y V N t F n m m q b K r 7 r C s m Z P B + X S K k 0 6 p U 6 j N O m T 0 k 3 i 5 D a 5 S G b s 4 V S E p h g 0 C 0 G 9 C D S s a e J 4 N S 9 n a g x c c U m z 5 P s q a 5 q v N K f 3 s y 5 r C p v f e A V W r n I K W Z k 2 L 3 B O 6 x c 4 p 4 4 F z u n S B c 4 p r W M i G 6 V P h 2 0 4 h 7 Z V o b 7 K K f y 5 S t r T V W 7 8 y m X O c v S m 1 X V O t 8 m e G o u d D l b t T 5 c s d l b 4 R / U t h t 5 P x j b N N z y Y k g N 2 p K 3 D A U v 5 Y Z y c J o K R K e z u y F v n b L u f n G 2 1 K d v a 7 A y 0 S O N W m 8 W t 5 a y 8 V T 6 3 J Y H c n 5 n Z r U 5 X f q m 5 2 0 o e u f K 1 K S P 2 R S Z t U z t f T T t c 1 e q t k r m 1 s a O a E I j G f 8 / U b Y r N I o O b 2 D o V 9 V p n c Z N L M s 0 5 3 K S h d 2 R x k w B K P 6 A e O V 1 j 3 u s 9 E X e L v c E D d 3 c e e k 8 e u F D r 9 D X 0 T b W 2 4 J Y Y l 3 S 8 D Q g X a R p P z s J P W l S 9 N K P d K h Z A n M X V M t Z p r s 1 K 2 e p W t A s 6 4 q l K 4 e Z E 3 J x + r p 2 x k A g N w J X 8 c g Y F t c n l 9 C Z 1 2 e P o n y U p 5 K S 7 B l H p p 4 t U p Z A z M 8 j R P T X v d Q h e Q 4 D 9 7 d i Z 5 3 q / b + g 0 b f w h 3 Z k 3 W f o z P w c n 1 r a w j V 1 7 A z w a g D O f J h s 9 R P H f K A k 8 Z P A p + I 1 Z t 0 c E f b t x / N s M T C U Q r q q X 9 P E y + p 0 X d X g H e k w H z n 6 H v 4 r T 2 c 4 G f Y f f + o D e + b X E e h A g y m G a B E S z T + 6 S g R t q C J x O G g E o M B h m A s K n 2 C u 6 Z O 9 1 F n w A U H u l H n k v t N + H B 9 7 j B + 8 5 Z R / 4 V H Y 1 f L K k Y a k E 3 M V L + 9 l 3 d 7 S W L b y 7 U o u 2 6 r O g T b Z x 0 d / U 8 x b N J X e c d Z a y Y L A a C / p q y P s 3 H v L + T Y e 8 3 z z k / e X d 3 V 2 t u w M 1 5 M j a V l 2 u H 7 L + 7 U a 8 3 2 L E k Q X f m D y Y 5 0 U 6 X a 3 b u 6 L b p Y S / F 7 P 8 w 8 P 3 + g T Q k J 2 F K e p w A o c g c o V R F I n v n Q p h V Z U J m K s + G n 0 j H w 1 / Q 6 0 s / 5 e l w h z h r 0 I s 5 K + S 1 l L / 6 Z r Q U F / V q S 0 Z o I m 7 I Q p / u D l d o 1 N s / n B w / Q q L + y W L C Y v G Y Z 6 A I m A X i 1 m o c F z Q O f o 0 m 3 K w W F h l M a D 4 / X e J q 4 A K Y q e a r I P o p O O z Y I u j R O e S u 2 E N J m 0 a 6 a V / d M G S u 3 r 5 7 / 8 P U E s B A i 0 A F A A C A A g A a F U Y S 3 m R y T e m A A A A + A A A A B I A A A A A A A A A A A A A A A A A A A A A A E N v b m Z p Z y 9 Q Y W N r Y W d l L n h t b F B L A Q I t A B Q A A g A I A G h V G E s P y u m r p A A A A O k A A A A T A A A A A A A A A A A A A A A A A P I A A A B b Q 2 9 u d G V u d F 9 U e X B l c 1 0 u e G 1 s U E s B A i 0 A F A A C A A g A a F U Y S y 5 o N e j W L g A A 5 S 0 B A B M A A A A A A A A A A A A A A A A A 4 w E A A E Z v c m 1 1 b G F z L 1 N l Y 3 R p b 2 4 x L m 1 Q S w U G A A A A A A M A A w D C A A A A B j E A A A A A P 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Q d W J s a W M 8 L 1 d v c m t i b 2 9 r R 3 J v d X B U e X B l P j w v U G V y b W l z c 2 l v b k x p c 3 Q + b b o A A A A A A A B L u 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N u d E R p c 3 R C e V R H Y n l D b 2 x s 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J 1 Z m Z l c k 5 l e H R S Z W Z y Z X N o I i B W Y W x 1 Z T 0 i b D E i I C 8 + P E V u d H J 5 I F R 5 c G U 9 I l J l c 3 V s d F R 5 c G U i I F Z h b H V l P S J z V G F i b G U i I C 8 + P E V u d H J 5 I F R 5 c G U 9 I k Z p b G x l Z E N v b X B s Z X R l U m V z d W x 0 V G 9 X b 3 J r c 2 h l Z X Q i I F Z h b H V l P S J s M S I g L z 4 8 R W 5 0 c n k g V H l w Z T 0 i Q W R k Z W R U b 0 R h d G F N b 2 R l b C I g V m F s d W U 9 I m w x I i A v P j x F b n R y e S B U e X B l P S J O Y W 1 l V X B k Y X R l Z E F m d G V y R m l s b C I g V m F s d W U 9 I m w w I i A v P j x F b n R y e S B U e X B l P S J R d W V y e U l E I i B W Y W x 1 Z T 0 i c 2 N l Z D R j Z T h m L W Y 1 Y j g t N D Z h N i 0 5 N D N m L T k 4 Z D E 3 M W N m Z m J j Y i I g L z 4 8 R W 5 0 c n k g V H l w Z T 0 i U m V j b 3 Z l c n l U Y X J n Z X R S b 3 c i I F Z h b H V l P S J s M S I g L z 4 8 R W 5 0 c n k g V H l w Z T 0 i U m V j b 3 Z l c n l U Y X J n Z X R D b 2 x 1 b W 4 i I F Z h b H V l P S J s M S I g L z 4 8 R W 5 0 c n k g V H l w Z T 0 i U m V j b 3 Z l c n l U Y X J n Z X R T a G V l d C I g V m F s d W U 9 I n N T a G V l d D E i I C 8 + P E V u d H J 5 I F R 5 c G U 9 I k Z p b G x D b 2 x 1 b W 5 O Y W 1 l c y I g V m F s d W U 9 I n N b J n F 1 b 3 Q 7 V H V p d G l v b k d y b 3 V w J n F 1 b 3 Q 7 L C Z x d W 9 0 O 1 R 1 a X R p b 2 5 H c m 9 1 c E 5 h b W U m c X V v d D s s J n F 1 b 3 Q 7 V E d z b 3 J 0 J n F 1 b 3 Q 7 L C Z x d W 9 0 O 0 N v b G w m c X V v d D s s J n F 1 b 3 Q 7 Q 2 9 s b E 5 h b W U m c X V v d D s s J n F 1 b 3 Q 7 Q 2 9 s b G V n Z S Z x d W 9 0 O y w m c X V v d D t Q Y 2 5 0 U 0 N I J n F 1 b 3 Q 7 L C Z x d W 9 0 O 1 B j b n R E Z W d z T W p y c y Z x d W 9 0 O y w m c X V v d D t Q Y 2 5 0 U m V 2 J n F 1 b 3 Q 7 X S I g L z 4 8 R W 5 0 c n k g V H l w Z T 0 i R m l s b E V y c m 9 y Q 2 9 k Z S I g V m F s d W U 9 I n N V b m t u b 3 d u I i A v P j x F b n R y e S B U e X B l P S J G a W x s T G F z d F V w Z G F 0 Z W Q i I F Z h b H V l P S J k M j A x N y 0 w O C 0 x N 1 Q x O D o w M D o w N y 4 5 M D Y 3 O D M 0 W i I g L z 4 8 R W 5 0 c n k g V H l w Z T 0 i R m l s b E N v b H V t b l R 5 c G V z I i B W Y W x 1 Z T 0 i c 0 F n W U d C Z 1 l H R H c 4 U C I g L z 4 8 R W 5 0 c n k g V H l w Z T 0 i R m l s b E V y c m 9 y Q 2 9 1 b n Q i I F Z h b H V l P S J s M C I g L z 4 8 R W 5 0 c n k g V H l w Z T 0 i R m l s b E N v d W 5 0 I i B W Y W x 1 Z T 0 i b D Q x N C I g L z 4 8 R W 5 0 c n k g V H l w Z T 0 i R m l s b F N 0 Y X R 1 c y I g V m F s d W U 9 I n N D b 2 1 w b G V 0 Z S I g L z 4 8 R W 5 0 c n k g V H l w Z T 0 i R m l s b F R h c m d l d C I g V m F s d W U 9 I n N Q Y 2 5 0 R G l z d E J 5 V E d i e U N v b G w i I C 8 + P E V u d H J 5 I F R 5 c G U 9 I l J l b G F 0 a W 9 u c 2 h p c E l u Z m 9 D b 2 5 0 Y W l u Z X I i I F Z h b H V l P S J z e y Z x d W 9 0 O 2 N v b H V t b k N v d W 5 0 J n F 1 b 3 Q 7 O j k s J n F 1 b 3 Q 7 a 2 V 5 Q 2 9 s d W 1 u T m F t Z X M m c X V v d D s 6 W 1 0 s J n F 1 b 3 Q 7 c X V l c n l S Z W x h d G l v b n N o a X B z J n F 1 b 3 Q 7 O l t d L C Z x d W 9 0 O 2 N v b H V t b k l k Z W 5 0 a X R p Z X M m c X V v d D s 6 W y Z x d W 9 0 O 1 N l Y 3 R p b 2 4 x L 1 B j b n R E a X N 0 Q n l U R 2 J 5 Q 2 9 s b C 9 T b 3 V y Y 2 U u e 1 R 1 a X R p b 2 5 H c m 9 1 c C w w f S Z x d W 9 0 O y w m c X V v d D t T Z W N 0 a W 9 u M S 9 Q Y 2 5 0 R G l z d E J 5 V E d i e U N v b G w v U 2 9 1 c m N l L n t U d W l 0 a W 9 u R 3 J v d X B O Y W 1 l L D F 9 J n F 1 b 3 Q 7 L C Z x d W 9 0 O 1 N l Y 3 R p b 2 4 x L 1 B j b n R E a X N 0 Q n l U R 2 J 5 Q 2 9 s b C 9 T b 3 V y Y 2 U u e 1 R H c 2 9 y d C w y f S Z x d W 9 0 O y w m c X V v d D t T Z W N 0 a W 9 u M S 9 Q Y 2 5 0 R G l z d E J 5 V E d i e U N v b G w v U 2 9 1 c m N l L n t D b 2 x s L D N 9 J n F 1 b 3 Q 7 L C Z x d W 9 0 O 1 N l Y 3 R p b 2 4 x L 1 B j b n R E a X N 0 Q n l U R 2 J 5 Q 2 9 s b C 9 T b 3 V y Y 2 U u e 0 N v b G x O Y W 1 l L D R 9 J n F 1 b 3 Q 7 L C Z x d W 9 0 O 1 N l Y 3 R p b 2 4 x L 1 B j b n R E a X N 0 Q n l U R 2 J 5 Q 2 9 s b C 9 T b 3 V y Y 2 U u e 0 N v b G x l Z 2 U s N X 0 m c X V v d D s s J n F 1 b 3 Q 7 U 2 V j d G l v b j E v U G N u d E R p c 3 R C e V R H Y n l D b 2 x s L 1 N v d X J j Z S 5 7 U G N u d F N D S C w 2 f S Z x d W 9 0 O y w m c X V v d D t T Z W N 0 a W 9 u M S 9 Q Y 2 5 0 R G l z d E J 5 V E d i e U N v b G w v U 2 9 1 c m N l L n t Q Y 2 5 0 R G V n c 0 1 q c n M s N 3 0 m c X V v d D s s J n F 1 b 3 Q 7 U 2 V j d G l v b j E v U G N u d E R p c 3 R C e V R H Y n l D b 2 x s L 1 N v d X J j Z S 5 7 U G N u d F J l d i w 4 f S Z x d W 9 0 O 1 0 s J n F 1 b 3 Q 7 Q 2 9 s d W 1 u Q 2 9 1 b n Q m c X V v d D s 6 O S w m c X V v d D t L Z X l D b 2 x 1 b W 5 O Y W 1 l c y Z x d W 9 0 O z p b X S w m c X V v d D t D b 2 x 1 b W 5 J Z G V u d G l 0 a W V z J n F 1 b 3 Q 7 O l s m c X V v d D t T Z W N 0 a W 9 u M S 9 Q Y 2 5 0 R G l z d E J 5 V E d i e U N v b G w v U 2 9 1 c m N l L n t U d W l 0 a W 9 u R 3 J v d X A s M H 0 m c X V v d D s s J n F 1 b 3 Q 7 U 2 V j d G l v b j E v U G N u d E R p c 3 R C e V R H Y n l D b 2 x s L 1 N v d X J j Z S 5 7 V H V p d G l v b k d y b 3 V w T m F t Z S w x f S Z x d W 9 0 O y w m c X V v d D t T Z W N 0 a W 9 u M S 9 Q Y 2 5 0 R G l z d E J 5 V E d i e U N v b G w v U 2 9 1 c m N l L n t U R 3 N v c n Q s M n 0 m c X V v d D s s J n F 1 b 3 Q 7 U 2 V j d G l v b j E v U G N u d E R p c 3 R C e V R H Y n l D b 2 x s L 1 N v d X J j Z S 5 7 Q 2 9 s b C w z f S Z x d W 9 0 O y w m c X V v d D t T Z W N 0 a W 9 u M S 9 Q Y 2 5 0 R G l z d E J 5 V E d i e U N v b G w v U 2 9 1 c m N l L n t D b 2 x s T m F t Z S w 0 f S Z x d W 9 0 O y w m c X V v d D t T Z W N 0 a W 9 u M S 9 Q Y 2 5 0 R G l z d E J 5 V E d i e U N v b G w v U 2 9 1 c m N l L n t D b 2 x s Z W d l L D V 9 J n F 1 b 3 Q 7 L C Z x d W 9 0 O 1 N l Y 3 R p b 2 4 x L 1 B j b n R E a X N 0 Q n l U R 2 J 5 Q 2 9 s b C 9 T b 3 V y Y 2 U u e 1 B j b n R T Q 0 g s N n 0 m c X V v d D s s J n F 1 b 3 Q 7 U 2 V j d G l v b j E v U G N u d E R p c 3 R C e V R H Y n l D b 2 x s L 1 N v d X J j Z S 5 7 U G N u d E R l Z 3 N N a n J z L D d 9 J n F 1 b 3 Q 7 L C Z x d W 9 0 O 1 N l Y 3 R p b 2 4 x L 1 B j b n R E a X N 0 Q n l U R 2 J 5 Q 2 9 s b C 9 T b 3 V y Y 2 U u e 1 B j b n R S Z X Y s O H 0 m c X V v d D t d L C Z x d W 9 0 O 1 J l b G F 0 a W 9 u c 2 h p c E l u Z m 8 m c X V v d D s 6 W 1 1 9 I i A v P j w v U 3 R h Y m x l R W 5 0 c m l l c z 4 8 L 0 l 0 Z W 0 + P E l 0 Z W 0 + P E l 0 Z W 1 M b 2 N h d G l v b j 4 8 S X R l b V R 5 c G U + R m 9 y b X V s Y T w v S X R l b V R 5 c G U + P E l 0 Z W 1 Q Y X R o P l N l Y 3 R p b 2 4 x L 1 B j b n R E a X N 0 Q n l U R 2 J 5 Q 2 9 s b C 9 T b 3 V y Y 2 U 8 L 0 l 0 Z W 1 Q Y X R o P j w v S X R l b U x v Y 2 F 0 a W 9 u P j x T d G F i b G V F b n R y a W V z I C 8 + P C 9 J d G V t P j x J d G V t P j x J d G V t T G 9 j Y X R p b 2 4 + P E l 0 Z W 1 U e X B l P k Z v c m 1 1 b G E 8 L 0 l 0 Z W 1 U e X B l P j x J d G V t U G F 0 a D 5 T Z W N 0 a W 9 u M S 9 S Z X Z l b n V l Q m F z Z U Z v c l B y b 2 p l Y 3 R p b 2 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E x h c 3 R V c G R h d G V k I i B W Y W x 1 Z T 0 i Z D I w M T c t M D g t M T V U M j A 6 M T I 6 M T c u O T M z N z Q 5 N l o i I C 8 + P E V u d H J 5 I F R 5 c G U 9 I k Z p b G x F c n J v c k N v Z G U i I F Z h b H V l P S J z V W 5 r b m 9 3 b i I g L z 4 8 R W 5 0 c n k g V H l w Z T 0 i R m l s b E N v b H V t b k 5 h b W V z I i B W Y W x 1 Z T 0 i c 1 s m c X V v d D t T d G R 0 R 3 A m c X V v d D s s J n F 1 b 3 Q 7 V H V p d G l v b k N h b X B 1 c y Z x d W 9 0 O y w m c X V v d D t U d W l 0 a W 9 u R 3 J v d X A m c X V v d D s s J n F 1 b 3 Q 7 V H V p d G l v b k N h d G V n b 3 J 5 J n F 1 b 3 Q 7 L C Z x d W 9 0 O 1 R 1 a X R p b 2 5 S Z X N p Z G V u Y 3 k m c X V v d D s s J n F 1 b 3 Q 7 V H V p d G l v b k N h d G V n b 3 J 5 T m F t Z S Z x d W 9 0 O y w m c X V v d D t U d W l 0 a W 9 u R 3 J v d X B O Y W 1 l J n F 1 b 3 Q 7 L C Z x d W 9 0 O 1 R 1 a X R p b 2 5 S Z X N p Z G V u Y 3 l O Y W 1 l J n F 1 b 3 Q 7 L C Z x d W 9 0 O 1 R H c 2 9 y d C Z x d W 9 0 O y w m c X V v d D t T d G R 0 T H Z s J n F 1 b 3 Q 7 L C Z x d W 9 0 O 0 h D M C Z x d W 9 0 O y w m c X V v d D t G V E U w J n F 1 b 3 Q 7 L C Z x d W 9 0 O 0 d P c D A m c X V v d D s s J n F 1 b 3 Q 7 R 1 J P c D A m c X V v d D s s J n F 1 b 3 Q 7 T 3 B X d n I w J n F 1 b 3 Q 7 L C Z x d W 9 0 O 0 F u e V d 2 c j A m c X V v d D s s J n F 1 b 3 Q 7 U m V z V 3 Z y M C Z x d W 9 0 O y w m c X V v d D t O U k R X d n I w J n F 1 b 3 Q 7 L C Z x d W 9 0 O 0 5 N U G 9 v b D A m c X V v d D s s J n F 1 b 3 Q 7 T G V n U 2 V 0 Q X N p Z G U w J n F 1 b 3 Q 7 L C Z x d W 9 0 O 1 V X U 2 V 0 Q X N p Z G U w J n F 1 b 3 Q 7 L C Z x d W 9 0 O 0 5 l d E 9 w Q j R B Z G R s M C Z x d W 9 0 O y w m c X V v d D t B Z G R s Q W l k M C Z x d W 9 0 O y w m c X V v d D t O Z X R P c D A m c X V v d D t d I i A v P j x F b n R y e S B U e X B l P S J G a W x s Q 2 9 s d W 1 u V H l w Z X M i I F Z h b H V l P S J z Q m c w Q 0 F n M E d C Z 1 l H Q m c 4 U E R 3 O F B E d z h Q R H c 4 U E R 3 O F A i I C 8 + P E V u d H J 5 I F R 5 c G U 9 I k Z p b G x l Z E N v b X B s Z X R l U m V z d W x 0 V G 9 X b 3 J r c 2 h l Z X Q i I F Z h b H V l P S J s M C I g L z 4 8 R W 5 0 c n k g V H l w Z T 0 i Q W R k Z W R U b 0 R h d G F N b 2 R l b C I g V m F s d W U 9 I m w x I i A v P j x F b n R y e S B U e X B l P S J S Z W N v d m V y e V R h c m d l d F J v d y I g V m F s d W U 9 I m w x I i A v P j x F b n R y e S B U e X B l P S J S Z W N v d m V y e V R h c m d l d E N v b H V t b i I g V m F s d W U 9 I m w x I i A v P j x F b n R y e S B U e X B l P S J S Z W N v d m V y e V R h c m d l d F N o Z W V 0 I i B W Y W x 1 Z T 0 i c 1 J l d m V u d W V C Y X N l R m 9 y U H J v a m V j d G l v b i I g L z 4 8 R W 5 0 c n k g V H l w Z T 0 i T m F t Z V V w Z G F 0 Z W R B Z n R l c k Z p b G w i I F Z h b H V l P S J s M C I g L z 4 8 R W 5 0 c n k g V H l w Z T 0 i R m l s b F R h c m d l d E 5 h b W V D d X N 0 b 2 1 p e m V k I i B W Y W x 1 Z T 0 i b D E i I C 8 + P E V u d H J 5 I F R 5 c G U 9 I l J l b G F 0 a W 9 u c 2 h p c E l u Z m 9 D b 2 5 0 Y W l u Z X I i I F Z h b H V l P S J z e y Z x d W 9 0 O 2 N v b H V t b k N v d W 5 0 J n F 1 b 3 Q 7 O j I 0 L C Z x d W 9 0 O 2 t l e U N v b H V t b k 5 h b W V z J n F 1 b 3 Q 7 O l t d L C Z x d W 9 0 O 3 F 1 Z X J 5 U m V s Y X R p b 2 5 z a G l w c y Z x d W 9 0 O z p b X S w m c X V v d D t j b 2 x 1 b W 5 J Z G V u d G l 0 a W V z J n F 1 b 3 Q 7 O l s m c X V v d D t T Z W N 0 a W 9 u M S 9 S Z X Z l b n V l Q m F z Z U Z v c l B y b 2 p l Y 3 R p b 2 4 v U 2 9 1 c m N l L n t T d G R 0 R 3 A s M H 0 m c X V v d D s s J n F 1 b 3 Q 7 U 2 V j d G l v b j E v U m V 2 Z W 5 1 Z U J h c 2 V G b 3 J Q c m 9 q Z W N 0 a W 9 u L 1 N v d X J j Z S 5 7 V H V p d G l v b k N h b X B 1 c y w x f S Z x d W 9 0 O y w m c X V v d D t T Z W N 0 a W 9 u M S 9 S Z X Z l b n V l Q m F z Z U Z v c l B y b 2 p l Y 3 R p b 2 4 v U 2 9 1 c m N l L n t U d W l 0 a W 9 u R 3 J v d X A s M n 0 m c X V v d D s s J n F 1 b 3 Q 7 U 2 V j d G l v b j E v U m V 2 Z W 5 1 Z U J h c 2 V G b 3 J Q c m 9 q Z W N 0 a W 9 u L 1 N v d X J j Z S 5 7 V H V p d G l v b k N h d G V n b 3 J 5 L D N 9 J n F 1 b 3 Q 7 L C Z x d W 9 0 O 1 N l Y 3 R p b 2 4 x L 1 J l d m V u d W V C Y X N l R m 9 y U H J v a m V j d G l v b i 9 T b 3 V y Y 2 U u e 1 R 1 a X R p b 2 5 S Z X N p Z G V u Y 3 k s N H 0 m c X V v d D s s J n F 1 b 3 Q 7 U 2 V j d G l v b j E v U m V 2 Z W 5 1 Z U J h c 2 V G b 3 J Q c m 9 q Z W N 0 a W 9 u L 1 N v d X J j Z S 5 7 V H V p d G l v b k N h d G V n b 3 J 5 T m F t Z S w 1 f S Z x d W 9 0 O y w m c X V v d D t T Z W N 0 a W 9 u M S 9 S Z X Z l b n V l Q m F z Z U Z v c l B y b 2 p l Y 3 R p b 2 4 v U 2 9 1 c m N l L n t U d W l 0 a W 9 u R 3 J v d X B O Y W 1 l L D Z 9 J n F 1 b 3 Q 7 L C Z x d W 9 0 O 1 N l Y 3 R p b 2 4 x L 1 J l d m V u d W V C Y X N l R m 9 y U H J v a m V j d G l v b i 9 T b 3 V y Y 2 U u e 1 R 1 a X R p b 2 5 S Z X N p Z G V u Y 3 l O Y W 1 l L D d 9 J n F 1 b 3 Q 7 L C Z x d W 9 0 O 1 N l Y 3 R p b 2 4 x L 1 J l d m V u d W V C Y X N l R m 9 y U H J v a m V j d G l v b i 9 T b 3 V y Y 2 U u e 1 R H c 2 9 y d C w 4 f S Z x d W 9 0 O y w m c X V v d D t T Z W N 0 a W 9 u M S 9 S Z X Z l b n V l Q m F z Z U Z v c l B y b 2 p l Y 3 R p b 2 4 v U 2 9 1 c m N l L n t T d G R 0 T H Z s L D l 9 J n F 1 b 3 Q 7 L C Z x d W 9 0 O 1 N l Y 3 R p b 2 4 x L 1 J l d m V u d W V C Y X N l R m 9 y U H J v a m V j d G l v b i 9 T b 3 V y Y 2 U u e 0 h D M C w x M H 0 m c X V v d D s s J n F 1 b 3 Q 7 U 2 V j d G l v b j E v U m V 2 Z W 5 1 Z U J h c 2 V G b 3 J Q c m 9 q Z W N 0 a W 9 u L 1 N v d X J j Z S 5 7 R l R F M C w x M X 0 m c X V v d D s s J n F 1 b 3 Q 7 U 2 V j d G l v b j E v U m V 2 Z W 5 1 Z U J h c 2 V G b 3 J Q c m 9 q Z W N 0 a W 9 u L 1 N v d X J j Z S 5 7 R 0 9 w M C w x M n 0 m c X V v d D s s J n F 1 b 3 Q 7 U 2 V j d G l v b j E v U m V 2 Z W 5 1 Z U J h c 2 V G b 3 J Q c m 9 q Z W N 0 a W 9 u L 1 N v d X J j Z S 5 7 R 1 J P c D A s M T N 9 J n F 1 b 3 Q 7 L C Z x d W 9 0 O 1 N l Y 3 R p b 2 4 x L 1 J l d m V u d W V C Y X N l R m 9 y U H J v a m V j d G l v b i 9 T b 3 V y Y 2 U u e 0 9 w V 3 Z y M C w x N H 0 m c X V v d D s s J n F 1 b 3 Q 7 U 2 V j d G l v b j E v U m V 2 Z W 5 1 Z U J h c 2 V G b 3 J Q c m 9 q Z W N 0 a W 9 u L 1 N v d X J j Z S 5 7 Q W 5 5 V 3 Z y M C w x N X 0 m c X V v d D s s J n F 1 b 3 Q 7 U 2 V j d G l v b j E v U m V 2 Z W 5 1 Z U J h c 2 V G b 3 J Q c m 9 q Z W N 0 a W 9 u L 1 N v d X J j Z S 5 7 U m V z V 3 Z y M C w x N n 0 m c X V v d D s s J n F 1 b 3 Q 7 U 2 V j d G l v b j E v U m V 2 Z W 5 1 Z U J h c 2 V G b 3 J Q c m 9 q Z W N 0 a W 9 u L 1 N v d X J j Z S 5 7 T l J E V 3 Z y M C w x N 3 0 m c X V v d D s s J n F 1 b 3 Q 7 U 2 V j d G l v b j E v U m V 2 Z W 5 1 Z U J h c 2 V G b 3 J Q c m 9 q Z W N 0 a W 9 u L 1 N v d X J j Z S 5 7 T k 1 Q b 2 9 s M C w x O H 0 m c X V v d D s s J n F 1 b 3 Q 7 U 2 V j d G l v b j E v U m V 2 Z W 5 1 Z U J h c 2 V G b 3 J Q c m 9 q Z W N 0 a W 9 u L 1 N v d X J j Z S 5 7 T G V n U 2 V 0 Q X N p Z G U w L D E 5 f S Z x d W 9 0 O y w m c X V v d D t T Z W N 0 a W 9 u M S 9 S Z X Z l b n V l Q m F z Z U Z v c l B y b 2 p l Y 3 R p b 2 4 v U 2 9 1 c m N l L n t V V 1 N l d E F z a W R l M C w y M H 0 m c X V v d D s s J n F 1 b 3 Q 7 U 2 V j d G l v b j E v U m V 2 Z W 5 1 Z U J h c 2 V G b 3 J Q c m 9 q Z W N 0 a W 9 u L 1 N v d X J j Z S 5 7 T m V 0 T 3 B C N E F k Z G w w L D I x f S Z x d W 9 0 O y w m c X V v d D t T Z W N 0 a W 9 u M S 9 S Z X Z l b n V l Q m F z Z U Z v c l B y b 2 p l Y 3 R p b 2 4 v U 2 9 1 c m N l L n t B Z G R s Q W l k M C w y M n 0 m c X V v d D s s J n F 1 b 3 Q 7 U 2 V j d G l v b j E v U m V 2 Z W 5 1 Z U J h c 2 V G b 3 J Q c m 9 q Z W N 0 a W 9 u L 1 N v d X J j Z S 5 7 T m V 0 T 3 A w L D I z f S Z x d W 9 0 O 1 0 s J n F 1 b 3 Q 7 Q 2 9 s d W 1 u Q 2 9 1 b n Q m c X V v d D s 6 M j Q s J n F 1 b 3 Q 7 S 2 V 5 Q 2 9 s d W 1 u T m F t Z X M m c X V v d D s 6 W 1 0 s J n F 1 b 3 Q 7 Q 2 9 s d W 1 u S W R l b n R p d G l l c y Z x d W 9 0 O z p b J n F 1 b 3 Q 7 U 2 V j d G l v b j E v U m V 2 Z W 5 1 Z U J h c 2 V G b 3 J Q c m 9 q Z W N 0 a W 9 u L 1 N v d X J j Z S 5 7 U 3 R k d E d w L D B 9 J n F 1 b 3 Q 7 L C Z x d W 9 0 O 1 N l Y 3 R p b 2 4 x L 1 J l d m V u d W V C Y X N l R m 9 y U H J v a m V j d G l v b i 9 T b 3 V y Y 2 U u e 1 R 1 a X R p b 2 5 D Y W 1 w d X M s M X 0 m c X V v d D s s J n F 1 b 3 Q 7 U 2 V j d G l v b j E v U m V 2 Z W 5 1 Z U J h c 2 V G b 3 J Q c m 9 q Z W N 0 a W 9 u L 1 N v d X J j Z S 5 7 V H V p d G l v b k d y b 3 V w L D J 9 J n F 1 b 3 Q 7 L C Z x d W 9 0 O 1 N l Y 3 R p b 2 4 x L 1 J l d m V u d W V C Y X N l R m 9 y U H J v a m V j d G l v b i 9 T b 3 V y Y 2 U u e 1 R 1 a X R p b 2 5 D Y X R l Z 2 9 y e S w z f S Z x d W 9 0 O y w m c X V v d D t T Z W N 0 a W 9 u M S 9 S Z X Z l b n V l Q m F z Z U Z v c l B y b 2 p l Y 3 R p b 2 4 v U 2 9 1 c m N l L n t U d W l 0 a W 9 u U m V z a W R l b m N 5 L D R 9 J n F 1 b 3 Q 7 L C Z x d W 9 0 O 1 N l Y 3 R p b 2 4 x L 1 J l d m V u d W V C Y X N l R m 9 y U H J v a m V j d G l v b i 9 T b 3 V y Y 2 U u e 1 R 1 a X R p b 2 5 D Y X R l Z 2 9 y e U 5 h b W U s N X 0 m c X V v d D s s J n F 1 b 3 Q 7 U 2 V j d G l v b j E v U m V 2 Z W 5 1 Z U J h c 2 V G b 3 J Q c m 9 q Z W N 0 a W 9 u L 1 N v d X J j Z S 5 7 V H V p d G l v b k d y b 3 V w T m F t Z S w 2 f S Z x d W 9 0 O y w m c X V v d D t T Z W N 0 a W 9 u M S 9 S Z X Z l b n V l Q m F z Z U Z v c l B y b 2 p l Y 3 R p b 2 4 v U 2 9 1 c m N l L n t U d W l 0 a W 9 u U m V z a W R l b m N 5 T m F t Z S w 3 f S Z x d W 9 0 O y w m c X V v d D t T Z W N 0 a W 9 u M S 9 S Z X Z l b n V l Q m F z Z U Z v c l B y b 2 p l Y 3 R p b 2 4 v U 2 9 1 c m N l L n t U R 3 N v c n Q s O H 0 m c X V v d D s s J n F 1 b 3 Q 7 U 2 V j d G l v b j E v U m V 2 Z W 5 1 Z U J h c 2 V G b 3 J Q c m 9 q Z W N 0 a W 9 u L 1 N v d X J j Z S 5 7 U 3 R k d E x 2 b C w 5 f S Z x d W 9 0 O y w m c X V v d D t T Z W N 0 a W 9 u M S 9 S Z X Z l b n V l Q m F z Z U Z v c l B y b 2 p l Y 3 R p b 2 4 v U 2 9 1 c m N l L n t I Q z A s M T B 9 J n F 1 b 3 Q 7 L C Z x d W 9 0 O 1 N l Y 3 R p b 2 4 x L 1 J l d m V u d W V C Y X N l R m 9 y U H J v a m V j d G l v b i 9 T b 3 V y Y 2 U u e 0 Z U R T A s M T F 9 J n F 1 b 3 Q 7 L C Z x d W 9 0 O 1 N l Y 3 R p b 2 4 x L 1 J l d m V u d W V C Y X N l R m 9 y U H J v a m V j d G l v b i 9 T b 3 V y Y 2 U u e 0 d P c D A s M T J 9 J n F 1 b 3 Q 7 L C Z x d W 9 0 O 1 N l Y 3 R p b 2 4 x L 1 J l d m V u d W V C Y X N l R m 9 y U H J v a m V j d G l v b i 9 T b 3 V y Y 2 U u e 0 d S T 3 A w L D E z f S Z x d W 9 0 O y w m c X V v d D t T Z W N 0 a W 9 u M S 9 S Z X Z l b n V l Q m F z Z U Z v c l B y b 2 p l Y 3 R p b 2 4 v U 2 9 1 c m N l L n t P c F d 2 c j A s M T R 9 J n F 1 b 3 Q 7 L C Z x d W 9 0 O 1 N l Y 3 R p b 2 4 x L 1 J l d m V u d W V C Y X N l R m 9 y U H J v a m V j d G l v b i 9 T b 3 V y Y 2 U u e 0 F u e V d 2 c j A s M T V 9 J n F 1 b 3 Q 7 L C Z x d W 9 0 O 1 N l Y 3 R p b 2 4 x L 1 J l d m V u d W V C Y X N l R m 9 y U H J v a m V j d G l v b i 9 T b 3 V y Y 2 U u e 1 J l c 1 d 2 c j A s M T Z 9 J n F 1 b 3 Q 7 L C Z x d W 9 0 O 1 N l Y 3 R p b 2 4 x L 1 J l d m V u d W V C Y X N l R m 9 y U H J v a m V j d G l v b i 9 T b 3 V y Y 2 U u e 0 5 S R F d 2 c j A s M T d 9 J n F 1 b 3 Q 7 L C Z x d W 9 0 O 1 N l Y 3 R p b 2 4 x L 1 J l d m V u d W V C Y X N l R m 9 y U H J v a m V j d G l v b i 9 T b 3 V y Y 2 U u e 0 5 N U G 9 v b D A s M T h 9 J n F 1 b 3 Q 7 L C Z x d W 9 0 O 1 N l Y 3 R p b 2 4 x L 1 J l d m V u d W V C Y X N l R m 9 y U H J v a m V j d G l v b i 9 T b 3 V y Y 2 U u e 0 x l Z 1 N l d E F z a W R l M C w x O X 0 m c X V v d D s s J n F 1 b 3 Q 7 U 2 V j d G l v b j E v U m V 2 Z W 5 1 Z U J h c 2 V G b 3 J Q c m 9 q Z W N 0 a W 9 u L 1 N v d X J j Z S 5 7 V V d T Z X R B c 2 l k Z T A s M j B 9 J n F 1 b 3 Q 7 L C Z x d W 9 0 O 1 N l Y 3 R p b 2 4 x L 1 J l d m V u d W V C Y X N l R m 9 y U H J v a m V j d G l v b i 9 T b 3 V y Y 2 U u e 0 5 l d E 9 w Q j R B Z G R s M C w y M X 0 m c X V v d D s s J n F 1 b 3 Q 7 U 2 V j d G l v b j E v U m V 2 Z W 5 1 Z U J h c 2 V G b 3 J Q c m 9 q Z W N 0 a W 9 u L 1 N v d X J j Z S 5 7 Q W R k b E F p Z D A s M j J 9 J n F 1 b 3 Q 7 L C Z x d W 9 0 O 1 N l Y 3 R p b 2 4 x L 1 J l d m V u d W V C Y X N l R m 9 y U H J v a m V j d G l v b i 9 T b 3 V y Y 2 U u e 0 5 l d E 9 w M C w y M 3 0 m c X V v d D t d L C Z x d W 9 0 O 1 J l b G F 0 a W 9 u c 2 h p c E l u Z m 8 m c X V v d D s 6 W 1 1 9 I i A v P j x F b n R y e S B U e X B l P S J R d W V y e U l E I i B W Y W x 1 Z T 0 i c 2 Y w N m N i O D A 1 L W Z j M z g t N D c 3 Y S 1 i O G U 0 L T c 0 N D Y 3 Y j I 1 M D Q 0 N S I g L z 4 8 R W 5 0 c n k g V H l w Z T 0 i R m l s b F N 0 Y X R 1 c y I g V m F s d W U 9 I n N D b 2 1 w b G V 0 Z S I g L z 4 8 R W 5 0 c n k g V H l w Z T 0 i R m l s b E V y c m 9 y Q 2 9 1 b n Q i I F Z h b H V l P S J s M C I g L z 4 8 R W 5 0 c n k g V H l w Z T 0 i R m l s b E N v d W 5 0 I i B W Y W x 1 Z T 0 i b D E x O S I g L z 4 8 L 1 N 0 Y W J s Z U V u d H J p Z X M + P C 9 J d G V t P j x J d G V t P j x J d G V t T G 9 j Y X R p b 2 4 + P E l 0 Z W 1 U e X B l P k Z v c m 1 1 b G E 8 L 0 l 0 Z W 1 U e X B l P j x J d G V t U G F 0 a D 5 T Z W N 0 a W 9 u M S 9 S Z X Z l b n V l Q m F z Z U Z v c l B y b 2 p l Y 3 R p b 2 4 v U 2 9 1 c m N l P C 9 J d G V t U G F 0 a D 4 8 L 0 l 0 Z W 1 M b 2 N h d G l v b j 4 8 U 3 R h Y m x l R W 5 0 c m l l c y A v P j w v S X R l b T 4 8 S X R l b T 4 8 S X R l b U x v Y 2 F 0 a W 9 u P j x J d G V t V H l w Z T 5 G b 3 J t d W x h P C 9 J d G V t V H l w Z T 4 8 S X R l b V B h d G g + U 2 V j d G l v b j E v V H V p d G l v b k N o Z z 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G a W x s T G F z d F V w Z G F 0 Z W Q i I F Z h b H V l P S J k M j A x N y 0 w O C 0 w O V Q x O T o y M T o 1 O S 4 x M D A 4 N D Q 2 W i I g L z 4 8 R W 5 0 c n k g V H l w Z T 0 i R m l s b E V y c m 9 y Q 2 9 k Z S I g V m F s d W U 9 I n N V b m t u b 3 d u I i A v P j x F b n R y e S B U e X B l P S J G a W x s Q 2 9 s d W 1 u T m F t Z X M i I F Z h b H V l P S J z W y Z x d W 9 0 O 1 N 0 Z H R H c C Z x d W 9 0 O y w m c X V v d D t U d W l 0 a W 9 u Q 2 F t c H V z J n F 1 b 3 Q 7 L C Z x d W 9 0 O 1 R 1 a X R p b 2 5 H c m 9 1 c C Z x d W 9 0 O y w m c X V v d D t U d W l 0 a W 9 u Q 2 F 0 Z W d v c n k m c X V v d D s s J n F 1 b 3 Q 7 Q 2 F t c E N h d C Z x d W 9 0 O y w m c X V v d D t S Z X N D Y W 1 w Q 2 F 0 J n F 1 b 3 Q 7 L C Z x d W 9 0 O 1 R 1 a X R p b 2 5 S Z X N p Z G V u Y 3 k m c X V v d D s s J n F 1 b 3 Q 7 V H V p d G l v b k d y b 3 V w T m F t Z S Z x d W 9 0 O y w m c X V v d D t U d W l 0 a W 9 u Q 2 F 0 Z W d v c n l O Y W 1 l J n F 1 b 3 Q 7 L C Z x d W 9 0 O 1 R 1 a X R p b 2 5 S Z X N p Z G V u Y 3 l O Y W 1 l J n F 1 b 3 Q 7 L C Z x d W 9 0 O 1 R H c 2 9 y d C Z x d W 9 0 O y w m c X V v d D t T d G R 0 T H Z s J n F 1 b 3 Q 7 L C Z x d W 9 0 O 0 9 w Q 2 h n M S Z x d W 9 0 O y w m c X V v d D t S Q 2 h n M S Z x d W 9 0 O y w m c X V v d D t O U k R D a G c x J n F 1 b 3 Q 7 X S I g L z 4 8 R W 5 0 c n k g V H l w Z T 0 i R m l s b E N v b H V t b l R 5 c G V z I i B W Y W x 1 Z T 0 i c 0 J n T U R B d 1 l H Q X d Z R 0 J n W U d C U V V G I i A v P j x F b n R y e S B U e X B l P S J G a W x s R X J y b 3 J D b 3 V u d C I g V m F s d W U 9 I m w w I i A v P j x F b n R y e S B U e X B l P S J G a W x s Q 2 9 1 b n Q i I F Z h b H V l P S J s M T I 0 I i A v P j x F b n R y e S B U e X B l P S J G a W x s Z W R D b 2 1 w b G V 0 Z V J l c 3 V s d F R v V 2 9 y a 3 N o Z W V 0 I i B W Y W x 1 Z T 0 i b D A i I C 8 + P E V u d H J 5 I F R 5 c G U 9 I k F k Z G V k V G 9 E Y X R h T W 9 k Z W w i I F Z h b H V l P S J s M S I g L z 4 8 R W 5 0 c n k g V H l w Z T 0 i U m V s Y X R p b 2 5 z a G l w S W 5 m b 0 N v b n R h a W 5 l c i I g V m F s d W U 9 I n N 7 J n F 1 b 3 Q 7 Y 2 9 s d W 1 u Q 2 9 1 b n Q m c X V v d D s 6 M T U s J n F 1 b 3 Q 7 a 2 V 5 Q 2 9 s d W 1 u T m F t Z X M m c X V v d D s 6 W 1 0 s J n F 1 b 3 Q 7 c X V l c n l S Z W x h d G l v b n N o a X B z J n F 1 b 3 Q 7 O l t d L C Z x d W 9 0 O 2 N v b H V t b k l k Z W 5 0 a X R p Z X M m c X V v d D s 6 W y Z x d W 9 0 O 1 N l Y 3 R p b 2 4 x L 1 R 1 a X R p b 2 5 D a G c v Q 2 h h b m d l Z C B U e X B l L n t T d G R 0 R 3 A s M H 0 m c X V v d D s s J n F 1 b 3 Q 7 U 2 V j d G l v b j E v V H V p d G l v b k N o Z y 9 D a G F u Z 2 V k I F R 5 c G U u e 1 R 1 a X R p b 2 5 D Y W 1 w d X M s M X 0 m c X V v d D s s J n F 1 b 3 Q 7 U 2 V j d G l v b j E v V H V p d G l v b k N o Z y 9 D a G F u Z 2 V k I F R 5 c G U u e 1 R 1 a X R p b 2 5 H c m 9 1 c C w y f S Z x d W 9 0 O y w m c X V v d D t T Z W N 0 a W 9 u M S 9 U d W l 0 a W 9 u Q 2 h n L 0 N o Y W 5 n Z W Q g V H l w Z S 5 7 V H V p d G l v b k N h d G V n b 3 J 5 L D N 9 J n F 1 b 3 Q 7 L C Z x d W 9 0 O 1 N l Y 3 R p b 2 4 x L 1 R 1 a X R p b 2 5 D a G c v Q 2 h h b m d l Z C B U e X B l L n t D Y W 1 w Q 2 F 0 L D R 9 J n F 1 b 3 Q 7 L C Z x d W 9 0 O 1 N l Y 3 R p b 2 4 x L 1 R 1 a X R p b 2 5 D a G c v Q 2 h h b m d l Z C B U e X B l L n t S Z X N D Y W 1 w Q 2 F 0 L D V 9 J n F 1 b 3 Q 7 L C Z x d W 9 0 O 1 N l Y 3 R p b 2 4 x L 1 R 1 a X R p b 2 5 D a G c v Q 2 h h b m d l Z C B U e X B l L n t U d W l 0 a W 9 u U m V z a W R l b m N 5 L D Z 9 J n F 1 b 3 Q 7 L C Z x d W 9 0 O 1 N l Y 3 R p b 2 4 x L 1 R 1 a X R p b 2 5 D a G c v Q 2 h h b m d l Z C B U e X B l L n t U d W l 0 a W 9 u R 3 J v d X B O Y W 1 l L D d 9 J n F 1 b 3 Q 7 L C Z x d W 9 0 O 1 N l Y 3 R p b 2 4 x L 1 R 1 a X R p b 2 5 D a G c v Q 2 h h b m d l Z C B U e X B l L n t U d W l 0 a W 9 u Q 2 F 0 Z W d v c n l O Y W 1 l L D h 9 J n F 1 b 3 Q 7 L C Z x d W 9 0 O 1 N l Y 3 R p b 2 4 x L 1 R 1 a X R p b 2 5 D a G c v Q 2 h h b m d l Z C B U e X B l L n t U d W l 0 a W 9 u U m V z a W R l b m N 5 T m F t Z S w 5 f S Z x d W 9 0 O y w m c X V v d D t T Z W N 0 a W 9 u M S 9 U d W l 0 a W 9 u Q 2 h n L 0 N o Y W 5 n Z W Q g V H l w Z S 5 7 V E d z b 3 J 0 L D E w f S Z x d W 9 0 O y w m c X V v d D t T Z W N 0 a W 9 u M S 9 U d W l 0 a W 9 u Q 2 h n L 0 N o Y W 5 n Z W Q g V H l w Z S 5 7 U 3 R k d E x 2 b C w x M X 0 m c X V v d D s s J n F 1 b 3 Q 7 U 2 V j d G l v b j E v V H V p d G l v b k N o Z y 9 D a G F u Z 2 V k I F R 5 c G U u e 0 9 w Q 2 h n M S w x M n 0 m c X V v d D s s J n F 1 b 3 Q 7 U 2 V j d G l v b j E v V H V p d G l v b k N o Z y 9 D a G F u Z 2 V k I F R 5 c G U u e 1 J D a G c x L D E z f S Z x d W 9 0 O y w m c X V v d D t T Z W N 0 a W 9 u M S 9 U d W l 0 a W 9 u Q 2 h n L 0 N o Y W 5 n Z W Q g V H l w Z S 5 7 T l J E Q 2 h n M S w x N H 0 m c X V v d D t d L C Z x d W 9 0 O 0 N v b H V t b k N v d W 5 0 J n F 1 b 3 Q 7 O j E 1 L C Z x d W 9 0 O 0 t l e U N v b H V t b k 5 h b W V z J n F 1 b 3 Q 7 O l t d L C Z x d W 9 0 O 0 N v b H V t b k l k Z W 5 0 a X R p Z X M m c X V v d D s 6 W y Z x d W 9 0 O 1 N l Y 3 R p b 2 4 x L 1 R 1 a X R p b 2 5 D a G c v Q 2 h h b m d l Z C B U e X B l L n t T d G R 0 R 3 A s M H 0 m c X V v d D s s J n F 1 b 3 Q 7 U 2 V j d G l v b j E v V H V p d G l v b k N o Z y 9 D a G F u Z 2 V k I F R 5 c G U u e 1 R 1 a X R p b 2 5 D Y W 1 w d X M s M X 0 m c X V v d D s s J n F 1 b 3 Q 7 U 2 V j d G l v b j E v V H V p d G l v b k N o Z y 9 D a G F u Z 2 V k I F R 5 c G U u e 1 R 1 a X R p b 2 5 H c m 9 1 c C w y f S Z x d W 9 0 O y w m c X V v d D t T Z W N 0 a W 9 u M S 9 U d W l 0 a W 9 u Q 2 h n L 0 N o Y W 5 n Z W Q g V H l w Z S 5 7 V H V p d G l v b k N h d G V n b 3 J 5 L D N 9 J n F 1 b 3 Q 7 L C Z x d W 9 0 O 1 N l Y 3 R p b 2 4 x L 1 R 1 a X R p b 2 5 D a G c v Q 2 h h b m d l Z C B U e X B l L n t D Y W 1 w Q 2 F 0 L D R 9 J n F 1 b 3 Q 7 L C Z x d W 9 0 O 1 N l Y 3 R p b 2 4 x L 1 R 1 a X R p b 2 5 D a G c v Q 2 h h b m d l Z C B U e X B l L n t S Z X N D Y W 1 w Q 2 F 0 L D V 9 J n F 1 b 3 Q 7 L C Z x d W 9 0 O 1 N l Y 3 R p b 2 4 x L 1 R 1 a X R p b 2 5 D a G c v Q 2 h h b m d l Z C B U e X B l L n t U d W l 0 a W 9 u U m V z a W R l b m N 5 L D Z 9 J n F 1 b 3 Q 7 L C Z x d W 9 0 O 1 N l Y 3 R p b 2 4 x L 1 R 1 a X R p b 2 5 D a G c v Q 2 h h b m d l Z C B U e X B l L n t U d W l 0 a W 9 u R 3 J v d X B O Y W 1 l L D d 9 J n F 1 b 3 Q 7 L C Z x d W 9 0 O 1 N l Y 3 R p b 2 4 x L 1 R 1 a X R p b 2 5 D a G c v Q 2 h h b m d l Z C B U e X B l L n t U d W l 0 a W 9 u Q 2 F 0 Z W d v c n l O Y W 1 l L D h 9 J n F 1 b 3 Q 7 L C Z x d W 9 0 O 1 N l Y 3 R p b 2 4 x L 1 R 1 a X R p b 2 5 D a G c v Q 2 h h b m d l Z C B U e X B l L n t U d W l 0 a W 9 u U m V z a W R l b m N 5 T m F t Z S w 5 f S Z x d W 9 0 O y w m c X V v d D t T Z W N 0 a W 9 u M S 9 U d W l 0 a W 9 u Q 2 h n L 0 N o Y W 5 n Z W Q g V H l w Z S 5 7 V E d z b 3 J 0 L D E w f S Z x d W 9 0 O y w m c X V v d D t T Z W N 0 a W 9 u M S 9 U d W l 0 a W 9 u Q 2 h n L 0 N o Y W 5 n Z W Q g V H l w Z S 5 7 U 3 R k d E x 2 b C w x M X 0 m c X V v d D s s J n F 1 b 3 Q 7 U 2 V j d G l v b j E v V H V p d G l v b k N o Z y 9 D a G F u Z 2 V k I F R 5 c G U u e 0 9 w Q 2 h n M S w x M n 0 m c X V v d D s s J n F 1 b 3 Q 7 U 2 V j d G l v b j E v V H V p d G l v b k N o Z y 9 D a G F u Z 2 V k I F R 5 c G U u e 1 J D a G c x L D E z f S Z x d W 9 0 O y w m c X V v d D t T Z W N 0 a W 9 u M S 9 U d W l 0 a W 9 u Q 2 h n L 0 N o Y W 5 n Z W Q g V H l w Z S 5 7 T l J E Q 2 h n M S w x N H 0 m c X V v d D t d L C Z x d W 9 0 O 1 J l b G F 0 a W 9 u c 2 h p c E l u Z m 8 m c X V v d D s 6 W 1 1 9 I i A v P j x F b n R y e S B U e X B l P S J G a W x s U 3 R h d H V z I i B W Y W x 1 Z T 0 i c 0 N v b X B s Z X R l I i A v P j x F b n R y e S B U e X B l P S J R d W V y e U l E I i B W Y W x 1 Z T 0 i c z l h Y T h h Y W F j L T Y w Y W Q t N G Y 5 M C 1 h Z D Y 5 L T U 0 N T Y 4 M T k w Y T Q y O C I g L z 4 8 L 1 N 0 Y W J s Z U V u d H J p Z X M + P C 9 J d G V t P j x J d G V t P j x J d G V t T G 9 j Y X R p b 2 4 + P E l 0 Z W 1 U e X B l P k Z v c m 1 1 b G E 8 L 0 l 0 Z W 1 U e X B l P j x J d G V t U G F 0 a D 5 T Z W N 0 a W 9 u M S 9 U d W l 0 a W 9 u Q 2 h n L 1 N v d X J j Z T w v S X R l b V B h d G g + P C 9 J d G V t T G 9 j Y X R p b 2 4 + P F N 0 Y W J s Z U V u d H J p Z X M g L z 4 8 L 0 l 0 Z W 0 + P E l 0 Z W 0 + P E l 0 Z W 1 M b 2 N h d G l v b j 4 8 S X R l b V R 5 c G U + R m 9 y b X V s Y T w v S X R l b V R 5 c G U + P E l 0 Z W 1 Q Y X R o P l N l Y 3 R p b 2 4 x L 1 R 1 a X R p b 2 5 D a G c v Q 2 h h b m d l Z C U y M F R 5 c G U 8 L 0 l 0 Z W 1 Q Y X R o P j w v S X R l b U x v Y 2 F 0 a W 9 u P j x T d G F i b G V F b n R y a W V z I C 8 + P C 9 J d G V t P j x J d G V t P j x J d G V t T G 9 j Y X R p b 2 4 + P E l 0 Z W 1 U e X B l P k Z v c m 1 1 b G E 8 L 0 l 0 Z W 1 U e X B l P j x J d G V t U G F 0 a D 5 T Z W N 0 a W 9 u M S 9 F b n J D a G c 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F N 0 Y X R 1 c y I g V m F s d W U 9 I n N D b 2 1 w b G V 0 Z S I g L z 4 8 R W 5 0 c n k g V H l w Z T 0 i R m l s b E N v d W 5 0 I i B W Y W x 1 Z T 0 i b D E y N C I g L z 4 8 R W 5 0 c n k g V H l w Z T 0 i R m l s b E V y c m 9 y Q 2 9 1 b n Q i I F Z h b H V l P S J s M C I g L z 4 8 R W 5 0 c n k g V H l w Z T 0 i R m l s b E N v b H V t b l R 5 c G V z I i B W Y W x 1 Z T 0 i c 0 J n T U R B d 1 l H Q X d Z R 0 J n W U d B Q V U 9 I i A v P j x F b n R y e S B U e X B l P S J G a W x s Q 2 9 s d W 1 u T m F t Z X M i I F Z h b H V l P S J z W y Z x d W 9 0 O 1 N 0 Z H R H c C Z x d W 9 0 O y w m c X V v d D t U d W l 0 a W 9 u Q 2 F t c H V z J n F 1 b 3 Q 7 L C Z x d W 9 0 O 1 R 1 a X R p b 2 5 H c m 9 1 c C Z x d W 9 0 O y w m c X V v d D t U d W l 0 a W 9 u Q 2 F 0 Z W d v c n k m c X V v d D s s J n F 1 b 3 Q 7 Q 2 F t c E N h d C Z x d W 9 0 O y w m c X V v d D t S Z X N D Y W 1 w Q 2 F 0 J n F 1 b 3 Q 7 L C Z x d W 9 0 O 1 R 1 a X R p b 2 5 S Z X N p Z G V u Y 3 k m c X V v d D s s J n F 1 b 3 Q 7 V H V p d G l v b k d y b 3 V w T m F t Z S Z x d W 9 0 O y w m c X V v d D t U d W l 0 a W 9 u Q 2 F 0 Z W d v c n l O Y W 1 l J n F 1 b 3 Q 7 L C Z x d W 9 0 O 1 R 1 a X R p b 2 5 S Z X N p Z G V u Y 3 l O Y W 1 l J n F 1 b 3 Q 7 L C Z x d W 9 0 O 1 R H c 2 9 y d C Z x d W 9 0 O y w m c X V v d D t T d G R 0 T H Z s J n F 1 b 3 Q 7 L C Z x d W 9 0 O 0 N v b H V t b j E m c X V v d D s s J n F 1 b 3 Q 7 R W 5 y Q 2 h n M S Z x d W 9 0 O 1 0 i I C 8 + P E V u d H J 5 I F R 5 c G U 9 I k Z p b G x F c n J v c k N v Z G U i I F Z h b H V l P S J z V W 5 r b m 9 3 b i I g L z 4 8 R W 5 0 c n k g V H l w Z T 0 i R m l s b G V k Q 2 9 t c G x l d G V S Z X N 1 b H R U b 1 d v c m t z a G V l d C I g V m F s d W U 9 I m w w I i A v P j x F b n R y e S B U e X B l P S J B Z G R l Z F R v R G F 0 Y U 1 v Z G V s I i B W Y W x 1 Z T 0 i b D E i I C 8 + P E V u d H J 5 I F R 5 c G U 9 I k Z p b G x M Y X N 0 V X B k Y X R l Z C I g V m F s d W U 9 I m Q y M D E 3 L T A 4 L T A 5 V D E 5 O j E 4 O j Q 2 L j U 1 N z Q z N j R a I i A v P j x F b n R y e S B U e X B l P S J S Z W x h d G l v b n N o a X B J b m Z v Q 2 9 u d G F p b m V y I i B W Y W x 1 Z T 0 i c 3 s m c X V v d D t j b 2 x 1 b W 5 D b 3 V u d C Z x d W 9 0 O z o x N C w m c X V v d D t r Z X l D b 2 x 1 b W 5 O Y W 1 l c y Z x d W 9 0 O z p b X S w m c X V v d D t x d W V y e V J l b G F 0 a W 9 u c 2 h p c H M m c X V v d D s 6 W 1 0 s J n F 1 b 3 Q 7 Y 2 9 s d W 1 u S W R l b n R p d G l l c y Z x d W 9 0 O z p b J n F 1 b 3 Q 7 U 2 V j d G l v b j E v R W 5 y Q 2 h n L 0 N o Y W 5 n Z W Q g V H l w Z S 5 7 U 3 R k d E d w L D B 9 J n F 1 b 3 Q 7 L C Z x d W 9 0 O 1 N l Y 3 R p b 2 4 x L 0 V u c k N o Z y 9 D a G F u Z 2 V k I F R 5 c G U u e 1 R 1 a X R p b 2 5 D Y W 1 w d X M s M X 0 m c X V v d D s s J n F 1 b 3 Q 7 U 2 V j d G l v b j E v R W 5 y Q 2 h n L 0 N o Y W 5 n Z W Q g V H l w Z S 5 7 V H V p d G l v b k d y b 3 V w L D J 9 J n F 1 b 3 Q 7 L C Z x d W 9 0 O 1 N l Y 3 R p b 2 4 x L 0 V u c k N o Z y 9 D a G F u Z 2 V k I F R 5 c G U u e 1 R 1 a X R p b 2 5 D Y X R l Z 2 9 y e S w z f S Z x d W 9 0 O y w m c X V v d D t T Z W N 0 a W 9 u M S 9 F b n J D a G c v Q 2 h h b m d l Z C B U e X B l L n t D Y W 1 w Q 2 F 0 L D R 9 J n F 1 b 3 Q 7 L C Z x d W 9 0 O 1 N l Y 3 R p b 2 4 x L 0 V u c k N o Z y 9 D a G F u Z 2 V k I F R 5 c G U u e 1 J l c 0 N h b X B D Y X Q s N X 0 m c X V v d D s s J n F 1 b 3 Q 7 U 2 V j d G l v b j E v R W 5 y Q 2 h n L 0 N o Y W 5 n Z W Q g V H l w Z S 5 7 V H V p d G l v b l J l c 2 l k Z W 5 j e S w 2 f S Z x d W 9 0 O y w m c X V v d D t T Z W N 0 a W 9 u M S 9 F b n J D a G c v Q 2 h h b m d l Z C B U e X B l L n t U d W l 0 a W 9 u R 3 J v d X B O Y W 1 l L D d 9 J n F 1 b 3 Q 7 L C Z x d W 9 0 O 1 N l Y 3 R p b 2 4 x L 0 V u c k N o Z y 9 D a G F u Z 2 V k I F R 5 c G U u e 1 R 1 a X R p b 2 5 D Y X R l Z 2 9 y e U 5 h b W U s O H 0 m c X V v d D s s J n F 1 b 3 Q 7 U 2 V j d G l v b j E v R W 5 y Q 2 h n L 0 N o Y W 5 n Z W Q g V H l w Z S 5 7 V H V p d G l v b l J l c 2 l k Z W 5 j e U 5 h b W U s O X 0 m c X V v d D s s J n F 1 b 3 Q 7 U 2 V j d G l v b j E v R W 5 y Q 2 h n L 0 N o Y W 5 n Z W Q g V H l w Z S 5 7 V E d z b 3 J 0 L D E w f S Z x d W 9 0 O y w m c X V v d D t T Z W N 0 a W 9 u M S 9 F b n J D a G c v Q 2 h h b m d l Z C B U e X B l L n t T d G R 0 T H Z s L D E x f S Z x d W 9 0 O y w m c X V v d D t T Z W N 0 a W 9 u M S 9 F b n J D a G c v U 2 9 1 c m N l L n t D b 2 x 1 b W 4 x L D E y f S Z x d W 9 0 O y w m c X V v d D t T Z W N 0 a W 9 u M S 9 F b n J D a G c v Q 2 h h b m d l Z C B U e X B l L n t F b n J D a G c x L D E z f S Z x d W 9 0 O 1 0 s J n F 1 b 3 Q 7 Q 2 9 s d W 1 u Q 2 9 1 b n Q m c X V v d D s 6 M T Q s J n F 1 b 3 Q 7 S 2 V 5 Q 2 9 s d W 1 u T m F t Z X M m c X V v d D s 6 W 1 0 s J n F 1 b 3 Q 7 Q 2 9 s d W 1 u S W R l b n R p d G l l c y Z x d W 9 0 O z p b J n F 1 b 3 Q 7 U 2 V j d G l v b j E v R W 5 y Q 2 h n L 0 N o Y W 5 n Z W Q g V H l w Z S 5 7 U 3 R k d E d w L D B 9 J n F 1 b 3 Q 7 L C Z x d W 9 0 O 1 N l Y 3 R p b 2 4 x L 0 V u c k N o Z y 9 D a G F u Z 2 V k I F R 5 c G U u e 1 R 1 a X R p b 2 5 D Y W 1 w d X M s M X 0 m c X V v d D s s J n F 1 b 3 Q 7 U 2 V j d G l v b j E v R W 5 y Q 2 h n L 0 N o Y W 5 n Z W Q g V H l w Z S 5 7 V H V p d G l v b k d y b 3 V w L D J 9 J n F 1 b 3 Q 7 L C Z x d W 9 0 O 1 N l Y 3 R p b 2 4 x L 0 V u c k N o Z y 9 D a G F u Z 2 V k I F R 5 c G U u e 1 R 1 a X R p b 2 5 D Y X R l Z 2 9 y e S w z f S Z x d W 9 0 O y w m c X V v d D t T Z W N 0 a W 9 u M S 9 F b n J D a G c v Q 2 h h b m d l Z C B U e X B l L n t D Y W 1 w Q 2 F 0 L D R 9 J n F 1 b 3 Q 7 L C Z x d W 9 0 O 1 N l Y 3 R p b 2 4 x L 0 V u c k N o Z y 9 D a G F u Z 2 V k I F R 5 c G U u e 1 J l c 0 N h b X B D Y X Q s N X 0 m c X V v d D s s J n F 1 b 3 Q 7 U 2 V j d G l v b j E v R W 5 y Q 2 h n L 0 N o Y W 5 n Z W Q g V H l w Z S 5 7 V H V p d G l v b l J l c 2 l k Z W 5 j e S w 2 f S Z x d W 9 0 O y w m c X V v d D t T Z W N 0 a W 9 u M S 9 F b n J D a G c v Q 2 h h b m d l Z C B U e X B l L n t U d W l 0 a W 9 u R 3 J v d X B O Y W 1 l L D d 9 J n F 1 b 3 Q 7 L C Z x d W 9 0 O 1 N l Y 3 R p b 2 4 x L 0 V u c k N o Z y 9 D a G F u Z 2 V k I F R 5 c G U u e 1 R 1 a X R p b 2 5 D Y X R l Z 2 9 y e U 5 h b W U s O H 0 m c X V v d D s s J n F 1 b 3 Q 7 U 2 V j d G l v b j E v R W 5 y Q 2 h n L 0 N o Y W 5 n Z W Q g V H l w Z S 5 7 V H V p d G l v b l J l c 2 l k Z W 5 j e U 5 h b W U s O X 0 m c X V v d D s s J n F 1 b 3 Q 7 U 2 V j d G l v b j E v R W 5 y Q 2 h n L 0 N o Y W 5 n Z W Q g V H l w Z S 5 7 V E d z b 3 J 0 L D E w f S Z x d W 9 0 O y w m c X V v d D t T Z W N 0 a W 9 u M S 9 F b n J D a G c v Q 2 h h b m d l Z C B U e X B l L n t T d G R 0 T H Z s L D E x f S Z x d W 9 0 O y w m c X V v d D t T Z W N 0 a W 9 u M S 9 F b n J D a G c v U 2 9 1 c m N l L n t D b 2 x 1 b W 4 x L D E y f S Z x d W 9 0 O y w m c X V v d D t T Z W N 0 a W 9 u M S 9 F b n J D a G c v Q 2 h h b m d l Z C B U e X B l L n t F b n J D a G c x L D E z f S Z x d W 9 0 O 1 0 s J n F 1 b 3 Q 7 U m V s Y X R p b 2 5 z a G l w S W 5 m b y Z x d W 9 0 O z p b X X 0 i I C 8 + P E V u d H J 5 I F R 5 c G U 9 I l F 1 Z X J 5 S U Q i I F Z h b H V l P S J z M W F i Y z U z O T Y t N j Q 1 Y S 0 0 O T c y L T h i Y z I t N j J j M W Q 0 N z F m Z G M z I i A v P j w v U 3 R h Y m x l R W 5 0 c m l l c z 4 8 L 0 l 0 Z W 0 + P E l 0 Z W 0 + P E l 0 Z W 1 M b 2 N h d G l v b j 4 8 S X R l b V R 5 c G U + R m 9 y b X V s Y T w v S X R l b V R 5 c G U + P E l 0 Z W 1 Q Y X R o P l N l Y 3 R p b 2 4 x L 0 V u c k N o Z y 9 T b 3 V y Y 2 U 8 L 0 l 0 Z W 1 Q Y X R o P j w v S X R l b U x v Y 2 F 0 a W 9 u P j x T d G F i b G V F b n R y a W V z I C 8 + P C 9 J d G V t P j x J d G V t P j x J d G V t T G 9 j Y X R p b 2 4 + P E l 0 Z W 1 U e X B l P k Z v c m 1 1 b G E 8 L 0 l 0 Z W 1 U e X B l P j x J d G V t U G F 0 a D 5 T Z W N 0 a W 9 u M S 9 F b n J D a G c v Q 2 h h b m d l Z C U y M F R 5 c G U 8 L 0 l 0 Z W 1 Q Y X R o P j w v S X R l b U x v Y 2 F 0 a W 9 u P j x T d G F i b G V F b n R y a W V z I C 8 + P C 9 J d G V t P j x J d G V t P j x J d G V t T G 9 j Y X R p b 2 4 + P E l 0 Z W 1 U e X B l P k Z v c m 1 1 b G E 8 L 0 l 0 Z W 1 U e X B l P j x J d G V t U G F 0 a D 5 T Z W N 0 a W 9 u M S 9 U d W l 0 a W 9 u U H J v a m V j d G l v b l N 0 Z X A x P C 9 J d G V t U G F 0 a D 4 8 L 0 l 0 Z W 1 M b 2 N h d G l v b j 4 8 U 3 R h Y m x l R W 5 0 c m l l c z 4 8 R W 5 0 c n k g V H l w Z T 0 i S X N Q c m l 2 Y X R l I i B W Y W x 1 Z T 0 i b D A i I C 8 + P E V u d H J 5 I F R 5 c G U 9 I l J l c 3 V s d F R 5 c G U i I F Z h b H V l P S J z V G F i b G U i I C 8 + P E V u d H J 5 I F R 5 c G U 9 I k J 1 Z m Z l c k 5 l e H R S Z W Z y Z X N o I i B W Y W x 1 Z T 0 i b D E i I C 8 + P E V u d H J 5 I F R 5 c G U 9 I k 5 h b W V V c G R h d G V k Q W Z 0 Z X J G a W x s I i B W Y W x 1 Z T 0 i b D A i I C 8 + P E V u d H J 5 I F R 5 c G U 9 I k Z p b G x F b m F i b G V k I i B W Y W x 1 Z T 0 i b D A i I C 8 + P E V u d H J 5 I F R 5 c G U 9 I k Z p b G x P Y m p l Y 3 R U e X B l I i B W Y W x 1 Z T 0 i c 0 N v b m 5 l Y 3 R p b 2 5 P b m x 5 I i A v P j x F b n R y e S B U e X B l P S J G a W x s V G 9 E Y X R h T W 9 k Z W x F b m F i b G V k I i B W Y W x 1 Z T 0 i b D E i I C 8 + P E V u d H J 5 I F R 5 c G U 9 I k Z p b G x F c n J v c k N v Z G U i I F Z h b H V l P S J z V W 5 r b m 9 3 b i I g L z 4 8 R W 5 0 c n k g V H l w Z T 0 i R m l s b E N v b H V t b k 5 h b W V z I i B W Y W x 1 Z T 0 i c 1 s m c X V v d D t T d G R 0 R 3 A m c X V v d D s s J n F 1 b 3 Q 7 V H V p d G l v b k N h b X B 1 c y Z x d W 9 0 O y w m c X V v d D t U d W l 0 a W 9 u R 3 J v d X A m c X V v d D s s J n F 1 b 3 Q 7 V H V p d G l v b k N h d G V n b 3 J 5 J n F 1 b 3 Q 7 L C Z x d W 9 0 O 1 R 1 a X R p b 2 5 S Z X N p Z G V u Y 3 k m c X V v d D s s J n F 1 b 3 Q 7 V H V p d G l v b k N h d G V n b 3 J 5 T m F t Z S Z x d W 9 0 O y w m c X V v d D t U d W l 0 a W 9 u R 3 J v d X B O Y W 1 l J n F 1 b 3 Q 7 L C Z x d W 9 0 O 1 R 1 a X R p b 2 5 S Z X N p Z G V u Y 3 l O Y W 1 l J n F 1 b 3 Q 7 L C Z x d W 9 0 O 1 R H c 2 9 y d C Z x d W 9 0 O y w m c X V v d D t T d G R 0 T H Z s J n F 1 b 3 Q 7 L C Z x d W 9 0 O 0 h D M C Z x d W 9 0 O y w m c X V v d D t G V E U w J n F 1 b 3 Q 7 L C Z x d W 9 0 O 0 d P c D A m c X V v d D s s J n F 1 b 3 Q 7 R 1 J P c D A m c X V v d D s s J n F 1 b 3 Q 7 T 3 B X d n I w J n F 1 b 3 Q 7 L C Z x d W 9 0 O 0 F u e V d 2 c j A m c X V v d D s s J n F 1 b 3 Q 7 U m V z V 3 Z y M C Z x d W 9 0 O y w m c X V v d D t O U k R X d n I w J n F 1 b 3 Q 7 L C Z x d W 9 0 O 0 5 N U G 9 v b D A m c X V v d D s s J n F 1 b 3 Q 7 T G V n U 2 V 0 Q X N p Z G U w J n F 1 b 3 Q 7 L C Z x d W 9 0 O 1 V X U 2 V 0 Q X N p Z G U w J n F 1 b 3 Q 7 L C Z x d W 9 0 O 0 5 l d E 9 w Q j R B Z G R s M C Z x d W 9 0 O y w m c X V v d D t B Z G R s Q W l k M C Z x d W 9 0 O y w m c X V v d D t O Z X R P c D A m c X V v d D s s J n F 1 b 3 Q 7 R W 5 y Q 2 h n M S Z x d W 9 0 O 1 0 i I C 8 + P E V u d H J 5 I F R 5 c G U 9 I k Z p b G x D b 2 x 1 b W 5 U e X B l c y I g V m F s d W U 9 I n N C Z z B D Q W c w R 0 J n W U d C Z 1 F F Q k F R R U J B U U V C Q V F F Q k F R R U J R P T 0 i I C 8 + P E V u d H J 5 I F R 5 c G U 9 I k Z p b G x F c n J v c k N v d W 5 0 I i B W Y W x 1 Z T 0 i b D A i I C 8 + P E V u d H J 5 I F R 5 c G U 9 I k Z p b G x D b 3 V u d C I g V m F s d W U 9 I m w x M T k i I C 8 + P E V u d H J 5 I F R 5 c G U 9 I k Z p b G x l Z E N v b X B s Z X R l U m V z d W x 0 V G 9 X b 3 J r c 2 h l Z X Q i I F Z h b H V l P S J s M C I g L z 4 8 R W 5 0 c n k g V H l w Z T 0 i Q W R k Z W R U b 0 R h d G F N b 2 R l b C I g V m F s d W U 9 I m w x I i A v P j x F b n R y e S B U e X B l P S J S Z W N v d m V y e V R h c m d l d F J v d y I g V m F s d W U 9 I m w x I i A v P j x F b n R y e S B U e X B l P S J S Z W N v d m V y e V R h c m d l d E N v b H V t b i I g V m F s d W U 9 I m w x I i A v P j x F b n R y e S B U e X B l P S J S Z W N v d m V y e V R h c m d l d F N o Z W V 0 I i B W Y W x 1 Z T 0 i c 1 N o Z W V 0 M i I g L z 4 8 R W 5 0 c n k g V H l w Z T 0 i U X V l c n l J R C I g V m F s d W U 9 I n M y N 2 U 3 Y W M 2 O C 1 i Y T g 1 L T Q x O D A t Y T A 5 N i 0 y Z T g 1 Y z k 0 M D l i Y j g i I C 8 + P E V u d H J 5 I F R 5 c G U 9 I k Z p b G x T d G F 0 d X M i I F Z h b H V l P S J z Q 2 9 t c G x l d G U i I C 8 + P E V u d H J 5 I F R 5 c G U 9 I k Z p b G x M Y X N 0 V X B k Y X R l Z C I g V m F s d W U 9 I m Q y M D E 3 L T A 4 L T A 5 V D E 5 O j I z O j A x L j g z N z k 0 N z d a I i A v P j x F b n R y e S B U e X B l P S J S Z W x h d G l v b n N o a X B J b m Z v Q 2 9 u d G F p b m V y I i B W Y W x 1 Z T 0 i c 3 s m c X V v d D t j b 2 x 1 b W 5 D b 3 V u d C Z x d W 9 0 O z o y N S w m c X V v d D t r Z X l D b 2 x 1 b W 5 O Y W 1 l c y Z x d W 9 0 O z p b X S w m c X V v d D t x d W V y e V J l b G F 0 a W 9 u c 2 h p c H M m c X V v d D s 6 W 3 s m c X V v d D t r Z X l D b 2 x 1 b W 5 D b 3 V u d C Z x d W 9 0 O z o x L C Z x d W 9 0 O 2 t l e U N v b H V t b i Z x d W 9 0 O z o w L C Z x d W 9 0 O 2 9 0 a G V y S 2 V 5 Q 2 9 s d W 1 u S W R l b n R p d H k m c X V v d D s 6 J n F 1 b 3 Q 7 U 2 V j d G l v b j E v R W 5 y Q 2 h n L 0 N o Y W 5 n Z W Q g V H l w Z S 5 7 U 3 R k d E d w L D B 9 J n F 1 b 3 Q 7 L C Z x d W 9 0 O 0 t l e U N v b H V t b k N v d W 5 0 J n F 1 b 3 Q 7 O j F 9 X S w m c X V v d D t j b 2 x 1 b W 5 J Z G V u d G l 0 a W V z J n F 1 b 3 Q 7 O l s m c X V v d D t T Z W N 0 a W 9 u M S 9 S Z X Z l b n V l Q m F z Z U Z v c l B y b 2 p l Y 3 R p b 2 4 v U 2 9 1 c m N l L n t T d G R 0 R 3 A s M H 0 m c X V v d D s s J n F 1 b 3 Q 7 U 2 V j d G l v b j E v U m V 2 Z W 5 1 Z U J h c 2 V G b 3 J Q c m 9 q Z W N 0 a W 9 u L 1 N v d X J j Z S 5 7 V H V p d G l v b k N h b X B 1 c y w x f S Z x d W 9 0 O y w m c X V v d D t T Z W N 0 a W 9 u M S 9 S Z X Z l b n V l Q m F z Z U Z v c l B y b 2 p l Y 3 R p b 2 4 v U 2 9 1 c m N l L n t U d W l 0 a W 9 u R 3 J v d X A s M n 0 m c X V v d D s s J n F 1 b 3 Q 7 U 2 V j d G l v b j E v U m V 2 Z W 5 1 Z U J h c 2 V G b 3 J Q c m 9 q Z W N 0 a W 9 u L 1 N v d X J j Z S 5 7 V H V p d G l v b k N h d G V n b 3 J 5 L D N 9 J n F 1 b 3 Q 7 L C Z x d W 9 0 O 1 N l Y 3 R p b 2 4 x L 1 J l d m V u d W V C Y X N l R m 9 y U H J v a m V j d G l v b i 9 T b 3 V y Y 2 U u e 1 R 1 a X R p b 2 5 S Z X N p Z G V u Y 3 k s N H 0 m c X V v d D s s J n F 1 b 3 Q 7 U 2 V j d G l v b j E v U m V 2 Z W 5 1 Z U J h c 2 V G b 3 J Q c m 9 q Z W N 0 a W 9 u L 1 N v d X J j Z S 5 7 V H V p d G l v b k N h d G V n b 3 J 5 T m F t Z S w 1 f S Z x d W 9 0 O y w m c X V v d D t T Z W N 0 a W 9 u M S 9 S Z X Z l b n V l Q m F z Z U Z v c l B y b 2 p l Y 3 R p b 2 4 v U 2 9 1 c m N l L n t U d W l 0 a W 9 u R 3 J v d X B O Y W 1 l L D Z 9 J n F 1 b 3 Q 7 L C Z x d W 9 0 O 1 N l Y 3 R p b 2 4 x L 1 J l d m V u d W V C Y X N l R m 9 y U H J v a m V j d G l v b i 9 T b 3 V y Y 2 U u e 1 R 1 a X R p b 2 5 S Z X N p Z G V u Y 3 l O Y W 1 l L D d 9 J n F 1 b 3 Q 7 L C Z x d W 9 0 O 1 N l Y 3 R p b 2 4 x L 1 J l d m V u d W V C Y X N l R m 9 y U H J v a m V j d G l v b i 9 T b 3 V y Y 2 U u e 1 R H c 2 9 y d C w 4 f S Z x d W 9 0 O y w m c X V v d D t T Z W N 0 a W 9 u M S 9 S Z X Z l b n V l Q m F z Z U Z v c l B y b 2 p l Y 3 R p b 2 4 v U 2 9 1 c m N l L n t T d G R 0 T H Z s L D l 9 J n F 1 b 3 Q 7 L C Z x d W 9 0 O 1 N l Y 3 R p b 2 4 x L 1 J l d m V u d W V C Y X N l R m 9 y U H J v a m V j d G l v b i 9 T b 3 V y Y 2 U u e 0 h D M C w x M H 0 m c X V v d D s s J n F 1 b 3 Q 7 U 2 V j d G l v b j E v U m V 2 Z W 5 1 Z U J h c 2 V G b 3 J Q c m 9 q Z W N 0 a W 9 u L 1 N v d X J j Z S 5 7 R l R F M C w x M X 0 m c X V v d D s s J n F 1 b 3 Q 7 U 2 V j d G l v b j E v U m V 2 Z W 5 1 Z U J h c 2 V G b 3 J Q c m 9 q Z W N 0 a W 9 u L 1 N v d X J j Z S 5 7 R 0 9 w M C w x M n 0 m c X V v d D s s J n F 1 b 3 Q 7 U 2 V j d G l v b j E v U m V 2 Z W 5 1 Z U J h c 2 V G b 3 J Q c m 9 q Z W N 0 a W 9 u L 1 N v d X J j Z S 5 7 R 1 J P c D A s M T N 9 J n F 1 b 3 Q 7 L C Z x d W 9 0 O 1 N l Y 3 R p b 2 4 x L 1 J l d m V u d W V C Y X N l R m 9 y U H J v a m V j d G l v b i 9 T b 3 V y Y 2 U u e 0 9 w V 3 Z y M C w x N H 0 m c X V v d D s s J n F 1 b 3 Q 7 U 2 V j d G l v b j E v U m V 2 Z W 5 1 Z U J h c 2 V G b 3 J Q c m 9 q Z W N 0 a W 9 u L 1 N v d X J j Z S 5 7 Q W 5 5 V 3 Z y M C w x N X 0 m c X V v d D s s J n F 1 b 3 Q 7 U 2 V j d G l v b j E v U m V 2 Z W 5 1 Z U J h c 2 V G b 3 J Q c m 9 q Z W N 0 a W 9 u L 1 N v d X J j Z S 5 7 U m V z V 3 Z y M C w x N n 0 m c X V v d D s s J n F 1 b 3 Q 7 U 2 V j d G l v b j E v U m V 2 Z W 5 1 Z U J h c 2 V G b 3 J Q c m 9 q Z W N 0 a W 9 u L 1 N v d X J j Z S 5 7 T l J E V 3 Z y M C w x N 3 0 m c X V v d D s s J n F 1 b 3 Q 7 U 2 V j d G l v b j E v U m V 2 Z W 5 1 Z U J h c 2 V G b 3 J Q c m 9 q Z W N 0 a W 9 u L 1 N v d X J j Z S 5 7 T k 1 Q b 2 9 s M C w x O H 0 m c X V v d D s s J n F 1 b 3 Q 7 U 2 V j d G l v b j E v U m V 2 Z W 5 1 Z U J h c 2 V G b 3 J Q c m 9 q Z W N 0 a W 9 u L 1 N v d X J j Z S 5 7 T G V n U 2 V 0 Q X N p Z G U w L D E 5 f S Z x d W 9 0 O y w m c X V v d D t T Z W N 0 a W 9 u M S 9 S Z X Z l b n V l Q m F z Z U Z v c l B y b 2 p l Y 3 R p b 2 4 v U 2 9 1 c m N l L n t V V 1 N l d E F z a W R l M C w y M H 0 m c X V v d D s s J n F 1 b 3 Q 7 U 2 V j d G l v b j E v U m V 2 Z W 5 1 Z U J h c 2 V G b 3 J Q c m 9 q Z W N 0 a W 9 u L 1 N v d X J j Z S 5 7 T m V 0 T 3 B C N E F k Z G w w L D I x f S Z x d W 9 0 O y w m c X V v d D t T Z W N 0 a W 9 u M S 9 S Z X Z l b n V l Q m F z Z U Z v c l B y b 2 p l Y 3 R p b 2 4 v U 2 9 1 c m N l L n t B Z G R s Q W l k M C w y M n 0 m c X V v d D s s J n F 1 b 3 Q 7 U 2 V j d G l v b j E v U m V 2 Z W 5 1 Z U J h c 2 V G b 3 J Q c m 9 q Z W N 0 a W 9 u L 1 N v d X J j Z S 5 7 T m V 0 T 3 A w L D I z f S Z x d W 9 0 O y w m c X V v d D t T Z W N 0 a W 9 u M S 9 F b n J D a G c v Q 2 h h b m d l Z C B U e X B l L n t F b n J D a G c x L D E z f S Z x d W 9 0 O 1 0 s J n F 1 b 3 Q 7 Q 2 9 s d W 1 u Q 2 9 1 b n Q m c X V v d D s 6 M j U s J n F 1 b 3 Q 7 S 2 V 5 Q 2 9 s d W 1 u T m F t Z X M m c X V v d D s 6 W 1 0 s J n F 1 b 3 Q 7 Q 2 9 s d W 1 u S W R l b n R p d G l l c y Z x d W 9 0 O z p b J n F 1 b 3 Q 7 U 2 V j d G l v b j E v U m V 2 Z W 5 1 Z U J h c 2 V G b 3 J Q c m 9 q Z W N 0 a W 9 u L 1 N v d X J j Z S 5 7 U 3 R k d E d w L D B 9 J n F 1 b 3 Q 7 L C Z x d W 9 0 O 1 N l Y 3 R p b 2 4 x L 1 J l d m V u d W V C Y X N l R m 9 y U H J v a m V j d G l v b i 9 T b 3 V y Y 2 U u e 1 R 1 a X R p b 2 5 D Y W 1 w d X M s M X 0 m c X V v d D s s J n F 1 b 3 Q 7 U 2 V j d G l v b j E v U m V 2 Z W 5 1 Z U J h c 2 V G b 3 J Q c m 9 q Z W N 0 a W 9 u L 1 N v d X J j Z S 5 7 V H V p d G l v b k d y b 3 V w L D J 9 J n F 1 b 3 Q 7 L C Z x d W 9 0 O 1 N l Y 3 R p b 2 4 x L 1 J l d m V u d W V C Y X N l R m 9 y U H J v a m V j d G l v b i 9 T b 3 V y Y 2 U u e 1 R 1 a X R p b 2 5 D Y X R l Z 2 9 y e S w z f S Z x d W 9 0 O y w m c X V v d D t T Z W N 0 a W 9 u M S 9 S Z X Z l b n V l Q m F z Z U Z v c l B y b 2 p l Y 3 R p b 2 4 v U 2 9 1 c m N l L n t U d W l 0 a W 9 u U m V z a W R l b m N 5 L D R 9 J n F 1 b 3 Q 7 L C Z x d W 9 0 O 1 N l Y 3 R p b 2 4 x L 1 J l d m V u d W V C Y X N l R m 9 y U H J v a m V j d G l v b i 9 T b 3 V y Y 2 U u e 1 R 1 a X R p b 2 5 D Y X R l Z 2 9 y e U 5 h b W U s N X 0 m c X V v d D s s J n F 1 b 3 Q 7 U 2 V j d G l v b j E v U m V 2 Z W 5 1 Z U J h c 2 V G b 3 J Q c m 9 q Z W N 0 a W 9 u L 1 N v d X J j Z S 5 7 V H V p d G l v b k d y b 3 V w T m F t Z S w 2 f S Z x d W 9 0 O y w m c X V v d D t T Z W N 0 a W 9 u M S 9 S Z X Z l b n V l Q m F z Z U Z v c l B y b 2 p l Y 3 R p b 2 4 v U 2 9 1 c m N l L n t U d W l 0 a W 9 u U m V z a W R l b m N 5 T m F t Z S w 3 f S Z x d W 9 0 O y w m c X V v d D t T Z W N 0 a W 9 u M S 9 S Z X Z l b n V l Q m F z Z U Z v c l B y b 2 p l Y 3 R p b 2 4 v U 2 9 1 c m N l L n t U R 3 N v c n Q s O H 0 m c X V v d D s s J n F 1 b 3 Q 7 U 2 V j d G l v b j E v U m V 2 Z W 5 1 Z U J h c 2 V G b 3 J Q c m 9 q Z W N 0 a W 9 u L 1 N v d X J j Z S 5 7 U 3 R k d E x 2 b C w 5 f S Z x d W 9 0 O y w m c X V v d D t T Z W N 0 a W 9 u M S 9 S Z X Z l b n V l Q m F z Z U Z v c l B y b 2 p l Y 3 R p b 2 4 v U 2 9 1 c m N l L n t I Q z A s M T B 9 J n F 1 b 3 Q 7 L C Z x d W 9 0 O 1 N l Y 3 R p b 2 4 x L 1 J l d m V u d W V C Y X N l R m 9 y U H J v a m V j d G l v b i 9 T b 3 V y Y 2 U u e 0 Z U R T A s M T F 9 J n F 1 b 3 Q 7 L C Z x d W 9 0 O 1 N l Y 3 R p b 2 4 x L 1 J l d m V u d W V C Y X N l R m 9 y U H J v a m V j d G l v b i 9 T b 3 V y Y 2 U u e 0 d P c D A s M T J 9 J n F 1 b 3 Q 7 L C Z x d W 9 0 O 1 N l Y 3 R p b 2 4 x L 1 J l d m V u d W V C Y X N l R m 9 y U H J v a m V j d G l v b i 9 T b 3 V y Y 2 U u e 0 d S T 3 A w L D E z f S Z x d W 9 0 O y w m c X V v d D t T Z W N 0 a W 9 u M S 9 S Z X Z l b n V l Q m F z Z U Z v c l B y b 2 p l Y 3 R p b 2 4 v U 2 9 1 c m N l L n t P c F d 2 c j A s M T R 9 J n F 1 b 3 Q 7 L C Z x d W 9 0 O 1 N l Y 3 R p b 2 4 x L 1 J l d m V u d W V C Y X N l R m 9 y U H J v a m V j d G l v b i 9 T b 3 V y Y 2 U u e 0 F u e V d 2 c j A s M T V 9 J n F 1 b 3 Q 7 L C Z x d W 9 0 O 1 N l Y 3 R p b 2 4 x L 1 J l d m V u d W V C Y X N l R m 9 y U H J v a m V j d G l v b i 9 T b 3 V y Y 2 U u e 1 J l c 1 d 2 c j A s M T Z 9 J n F 1 b 3 Q 7 L C Z x d W 9 0 O 1 N l Y 3 R p b 2 4 x L 1 J l d m V u d W V C Y X N l R m 9 y U H J v a m V j d G l v b i 9 T b 3 V y Y 2 U u e 0 5 S R F d 2 c j A s M T d 9 J n F 1 b 3 Q 7 L C Z x d W 9 0 O 1 N l Y 3 R p b 2 4 x L 1 J l d m V u d W V C Y X N l R m 9 y U H J v a m V j d G l v b i 9 T b 3 V y Y 2 U u e 0 5 N U G 9 v b D A s M T h 9 J n F 1 b 3 Q 7 L C Z x d W 9 0 O 1 N l Y 3 R p b 2 4 x L 1 J l d m V u d W V C Y X N l R m 9 y U H J v a m V j d G l v b i 9 T b 3 V y Y 2 U u e 0 x l Z 1 N l d E F z a W R l M C w x O X 0 m c X V v d D s s J n F 1 b 3 Q 7 U 2 V j d G l v b j E v U m V 2 Z W 5 1 Z U J h c 2 V G b 3 J Q c m 9 q Z W N 0 a W 9 u L 1 N v d X J j Z S 5 7 V V d T Z X R B c 2 l k Z T A s M j B 9 J n F 1 b 3 Q 7 L C Z x d W 9 0 O 1 N l Y 3 R p b 2 4 x L 1 J l d m V u d W V C Y X N l R m 9 y U H J v a m V j d G l v b i 9 T b 3 V y Y 2 U u e 0 5 l d E 9 w Q j R B Z G R s M C w y M X 0 m c X V v d D s s J n F 1 b 3 Q 7 U 2 V j d G l v b j E v U m V 2 Z W 5 1 Z U J h c 2 V G b 3 J Q c m 9 q Z W N 0 a W 9 u L 1 N v d X J j Z S 5 7 Q W R k b E F p Z D A s M j J 9 J n F 1 b 3 Q 7 L C Z x d W 9 0 O 1 N l Y 3 R p b 2 4 x L 1 J l d m V u d W V C Y X N l R m 9 y U H J v a m V j d G l v b i 9 T b 3 V y Y 2 U u e 0 5 l d E 9 w M C w y M 3 0 m c X V v d D s s J n F 1 b 3 Q 7 U 2 V j d G l v b j E v R W 5 y Q 2 h n L 0 N o Y W 5 n Z W Q g V H l w Z S 5 7 R W 5 y Q 2 h n M S w x M 3 0 m c X V v d D t d L C Z x d W 9 0 O 1 J l b G F 0 a W 9 u c 2 h p c E l u Z m 8 m c X V v d D s 6 W 3 s m c X V v d D t r Z X l D b 2 x 1 b W 5 D b 3 V u d C Z x d W 9 0 O z o x L C Z x d W 9 0 O 2 t l e U N v b H V t b i Z x d W 9 0 O z o w L C Z x d W 9 0 O 2 9 0 a G V y S 2 V 5 Q 2 9 s d W 1 u S W R l b n R p d H k m c X V v d D s 6 J n F 1 b 3 Q 7 U 2 V j d G l v b j E v R W 5 y Q 2 h n L 0 N o Y W 5 n Z W Q g V H l w Z S 5 7 U 3 R k d E d w L D B 9 J n F 1 b 3 Q 7 L C Z x d W 9 0 O 0 t l e U N v b H V t b k N v d W 5 0 J n F 1 b 3 Q 7 O j F 9 X X 0 i I C 8 + P C 9 T d G F i b G V F b n R y a W V z P j w v S X R l b T 4 8 S X R l b T 4 8 S X R l b U x v Y 2 F 0 a W 9 u P j x J d G V t V H l w Z T 5 G b 3 J t d W x h P C 9 J d G V t V H l w Z T 4 8 S X R l b V B h d G g + U 2 V j d G l v b j E v V H V p d G l v b l B y b 2 p l Y 3 R p b 2 5 T d G V w M S 9 T b 3 V y Y 2 U 8 L 0 l 0 Z W 1 Q Y X R o P j w v S X R l b U x v Y 2 F 0 a W 9 u P j x T d G F i b G V F b n R y a W V z I C 8 + P C 9 J d G V t P j x J d G V t P j x J d G V t T G 9 j Y X R p b 2 4 + P E l 0 Z W 1 U e X B l P k Z v c m 1 1 b G E 8 L 0 l 0 Z W 1 U e X B l P j x J d G V t U G F 0 a D 5 T Z W N 0 a W 9 u M S 9 U d W l 0 a W 9 u U H J v a m V j d G l v b l N 0 Z X A x L 0 V 4 c G F u Z G V k J T I w T m V 3 Q 2 9 s d W 1 u P C 9 J d G V t U G F 0 a D 4 8 L 0 l 0 Z W 1 M b 2 N h d G l v b j 4 8 U 3 R h Y m x l R W 5 0 c m l l c y A v P j w v S X R l b T 4 8 S X R l b T 4 8 S X R l b U x v Y 2 F 0 a W 9 u P j x J d G V t V H l w Z T 5 G b 3 J t d W x h P C 9 J d G V t V H l w Z T 4 8 S X R l b V B h d G g + U 2 V j d G l v b j E v V H V p d G l v b l B y b 2 p l Y 3 R p b 2 5 T d G V w M S 9 S Z W 5 h b W V k J T I w Q 2 9 s d W 1 u c z w v S X R l b V B h d G g + P C 9 J d G V t T G 9 j Y X R p b 2 4 + P F N 0 Y W J s Z U V u d H J p Z X M g L z 4 8 L 0 l 0 Z W 0 + P E l 0 Z W 0 + P E l 0 Z W 1 M b 2 N h d G l v b j 4 8 S X R l b V R 5 c G U + R m 9 y b X V s Y T w v S X R l b V R 5 c G U + P E l 0 Z W 1 Q Y X R o P l N l Y 3 R p b 2 4 x L 1 R 1 a X R p b 2 5 Q c m 9 q Z W N 0 a W 9 u U 3 R l c D I 8 L 0 l 0 Z W 1 Q Y X R o P j w v S X R l b U x v Y 2 F 0 a W 9 u P j x T d G F i b G V F b n R y a W V z P j x F b n R y e S B U e X B l P S J J c 1 B y a X Z h d G U i I F Z h b H V l P S J s M C I g L z 4 8 R W 5 0 c n k g V H l w Z T 0 i T m F t Z V V w Z G F 0 Z W R B Z n R l c k Z p b G w i I F Z h b H V l P S J s M C I g L z 4 8 R W 5 0 c n k g V H l w Z T 0 i Q n V m Z m V y T m V 4 d F J l Z n J l c 2 g i I F Z h b H V l P S J s M S I g L z 4 8 R W 5 0 c n k g V H l w Z T 0 i U m V z d W x 0 V H l w Z S I g V m F s d W U 9 I n N U Y W J s Z S I g L z 4 8 R W 5 0 c n k g V H l w Z T 0 i R m l s b E V u Y W J s Z W Q i I F Z h b H V l P S J s M S I g L z 4 8 R W 5 0 c n k g V H l w Z T 0 i R m l s b E 9 i a m V j d F R 5 c G U i I F Z h b H V l P S J z V G F i b G U i I C 8 + P E V u d H J 5 I F R 5 c G U 9 I k Z p b G x U b 0 R h d G F N b 2 R l b E V u Y W J s Z W Q i I F Z h b H V l P S J s M S I g L z 4 8 R W 5 0 c n k g V H l w Z T 0 i R m l s b E N v b H V t b k 5 h b W V z I i B W Y W x 1 Z T 0 i c 1 s m c X V v d D t T d G R 0 R 3 A m c X V v d D s s J n F 1 b 3 Q 7 V H V p d G l v b k N h b X B 1 c y Z x d W 9 0 O y w m c X V v d D t U d W l 0 a W 9 u R 3 J v d X A m c X V v d D s s J n F 1 b 3 Q 7 V H V p d G l v b k N h d G V n b 3 J 5 J n F 1 b 3 Q 7 L C Z x d W 9 0 O 1 R 1 a X R p b 2 5 S Z X N p Z G V u Y 3 k m c X V v d D s s J n F 1 b 3 Q 7 V H V p d G l v b k N h d G V n b 3 J 5 T m F t Z S Z x d W 9 0 O y w m c X V v d D t U d W l 0 a W 9 u R 3 J v d X B O Y W 1 l J n F 1 b 3 Q 7 L C Z x d W 9 0 O 1 R 1 a X R p b 2 5 S Z X N p Z G V u Y 3 l O Y W 1 l J n F 1 b 3 Q 7 L C Z x d W 9 0 O 1 R H c 2 9 y d C Z x d W 9 0 O y w m c X V v d D t T d G R 0 T H Z s J n F 1 b 3 Q 7 L C Z x d W 9 0 O 0 h D M C Z x d W 9 0 O y w m c X V v d D t G V E U w J n F 1 b 3 Q 7 L C Z x d W 9 0 O 0 d P c D A m c X V v d D s s J n F 1 b 3 Q 7 R 1 J P c D A m c X V v d D s s J n F 1 b 3 Q 7 T 3 B X d n I w J n F 1 b 3 Q 7 L C Z x d W 9 0 O 0 F u e V d 2 c j A m c X V v d D s s J n F 1 b 3 Q 7 U m V z V 3 Z y M C Z x d W 9 0 O y w m c X V v d D t O U k R X d n I w J n F 1 b 3 Q 7 L C Z x d W 9 0 O 0 5 N U G 9 v b D A m c X V v d D s s J n F 1 b 3 Q 7 T G V n U 2 V 0 Q X N p Z G U w J n F 1 b 3 Q 7 L C Z x d W 9 0 O 1 V X U 2 V 0 Q X N p Z G U w J n F 1 b 3 Q 7 L C Z x d W 9 0 O 0 5 l d E 9 w Q j R B Z G R s M C Z x d W 9 0 O y w m c X V v d D t B Z G R s Q W l k M C Z x d W 9 0 O y w m c X V v d D t O Z X R P c D A m c X V v d D s s J n F 1 b 3 Q 7 R W 5 y Q 2 h n M S Z x d W 9 0 O y w m c X V v d D t P c E N o Z z E m c X V v d D s s J n F 1 b 3 Q 7 U k N o Z z E m c X V v d D s s J n F 1 b 3 Q 7 T l J E Q 2 h n M S Z x d W 9 0 O y w m c X V v d D t I Q z E m c X V v d D s s J n F 1 b 3 Q 7 R l R F M S Z x d W 9 0 O y w m c X V v d D t H T 3 A x J n F 1 b 3 Q 7 L C Z x d W 9 0 O 0 d S T 3 A x J n F 1 b 3 Q 7 L C Z x d W 9 0 O 0 F u e V d 2 c j E m c X V v d D s s J n F 1 b 3 Q 7 U m V z V 3 Z y M S Z x d W 9 0 O y w m c X V v d D t O U k R X d n I x J n F 1 b 3 Q 7 L C Z x d W 9 0 O 0 9 w V 3 Z y M S Z x d W 9 0 O y w m c X V v d D t O T V B v b 2 w x J n F 1 b 3 Q 7 L C Z x d W 9 0 O 0 x l Z 1 N l d E F z a W R l M S Z x d W 9 0 O y w m c X V v d D t V V 1 N l d E F z a W R l M S Z x d W 9 0 O y w m c X V v d D t U R 1 9 S Z X M m c X V v d D s s J n F 1 b 3 Q 7 Q W R k b E F p Z C Z x d W 9 0 O y w m c X V v d D t O Z X R P c D E m c X V v d D t d I i A v P j x F b n R y e S B U e X B l P S J G a W x s Q 2 9 s d W 1 u V H l w Z X M i I F Z h b H V l P S J z Q m c w Q 0 F n M E d C Z 1 l H Q m d V R k J R V U Z C U V V G Q l F V R k J R V U Z C U V V G Q l F V R k J R V U Z C U V V G Q l F V R k J R V U Y i I C 8 + P E V u d H J 5 I F R 5 c G U 9 I k Z p b G x F c n J v c k N v d W 5 0 I i B W Y W x 1 Z T 0 i b D A i I C 8 + P E V u d H J 5 I F R 5 c G U 9 I k Z p b G x l Z E N v b X B s Z X R l U m V z d W x 0 V G 9 X b 3 J r c 2 h l Z X Q i I F Z h b H V l P S J s M S I g L z 4 8 R W 5 0 c n k g V H l w Z T 0 i Q W R k Z W R U b 0 R h d G F N b 2 R l b C I g V m F s d W U 9 I m w x I i A v P j x F b n R y e S B U e X B l P S J G a W x s Q 2 9 1 b n Q i I F Z h b H V l P S J s M T E 5 I i A v P j x F b n R y e S B U e X B l P S J R d W V y e U l E I i B W Y W x 1 Z T 0 i c z Y 2 M T Y y Y z k 1 L T U 0 Z j k t N G U z Y S 1 h N T g 1 L T R m Z G Z l Z W U 3 Z m Y x Y y I g L z 4 8 R W 5 0 c n k g V H l w Z T 0 i R m l s b F R h c m d l d C I g V m F s d W U 9 I n N U d W l 0 a W 9 u U H J v a m V j d G l v b l N 0 Z X A y I i A v P j x F b n R y e S B U e X B l P S J G a W x s T G F z d F V w Z G F 0 Z W Q i I F Z h b H V l P S J k M j A x N y 0 w O C 0 x N 1 Q x N z o 1 M D o y N i 4 2 N T k 4 O T U x W i I g L z 4 8 R W 5 0 c n k g V H l w Z T 0 i R m l s b E V y c m 9 y Q 2 9 k Z S I g V m F s d W U 9 I n N V b m t u b 3 d u I i A v P j x F b n R y e S B U e X B l P S J G a W x s U 3 R h d H V z I i B W Y W x 1 Z T 0 i c 0 N v b X B s Z X R l I i A v P j x F b n R y e S B U e X B l P S J S Z W x h d G l v b n N o a X B J b m Z v Q 2 9 u d G F p b m V y I i B W Y W x 1 Z T 0 i c 3 s m c X V v d D t j b 2 x 1 b W 5 D b 3 V u d C Z x d W 9 0 O z o 0 M i w m c X V v d D t r Z X l D b 2 x 1 b W 5 O Y W 1 l c y Z x d W 9 0 O z p b X S w m c X V v d D t x d W V y e V J l b G F 0 a W 9 u c 2 h p c H M m c X V v d D s 6 W 3 s m c X V v d D t r Z X l D b 2 x 1 b W 5 D b 3 V u d C Z x d W 9 0 O z o x L C Z x d W 9 0 O 2 t l e U N v b H V t b i Z x d W 9 0 O z o w L C Z x d W 9 0 O 2 9 0 a G V y S 2 V 5 Q 2 9 s d W 1 u S W R l b n R p d H k m c X V v d D s 6 J n F 1 b 3 Q 7 U 2 V j d G l v b j E v R W 5 y Q 2 h n L 0 N o Y W 5 n Z W Q g V H l w Z S 5 7 U 3 R k d E d w L D B 9 J n F 1 b 3 Q 7 L C Z x d W 9 0 O 0 t l e U N v b H V t b k N v d W 5 0 J n F 1 b 3 Q 7 O j F 9 L H s m c X V v d D t r Z X l D b 2 x 1 b W 5 D b 3 V u d C Z x d W 9 0 O z o x L C Z x d W 9 0 O 2 t l e U N v b H V t b i Z x d W 9 0 O z o w L C Z x d W 9 0 O 2 9 0 a G V y S 2 V 5 Q 2 9 s d W 1 u S W R l b n R p d H k m c X V v d D s 6 J n F 1 b 3 Q 7 U 2 V j d G l v b j E v V H V p d G l v b k N o Z y 9 D a G F u Z 2 V k I F R 5 c G U u e 1 N 0 Z H R H c C w w f S Z x d W 9 0 O y w m c X V v d D t L Z X l D b 2 x 1 b W 5 D b 3 V u d C Z x d W 9 0 O z o x f V 0 s J n F 1 b 3 Q 7 Y 2 9 s d W 1 u S W R l b n R p d G l l c y Z x d W 9 0 O z p b J n F 1 b 3 Q 7 U 2 V j d G l v b j E v U m V 2 Z W 5 1 Z U J h c 2 V G b 3 J Q c m 9 q Z W N 0 a W 9 u L 1 N v d X J j Z S 5 7 U 3 R k d E d w L D B 9 J n F 1 b 3 Q 7 L C Z x d W 9 0 O 1 N l Y 3 R p b 2 4 x L 1 J l d m V u d W V C Y X N l R m 9 y U H J v a m V j d G l v b i 9 T b 3 V y Y 2 U u e 1 R 1 a X R p b 2 5 D Y W 1 w d X M s M X 0 m c X V v d D s s J n F 1 b 3 Q 7 U 2 V j d G l v b j E v U m V 2 Z W 5 1 Z U J h c 2 V G b 3 J Q c m 9 q Z W N 0 a W 9 u L 1 N v d X J j Z S 5 7 V H V p d G l v b k d y b 3 V w L D J 9 J n F 1 b 3 Q 7 L C Z x d W 9 0 O 1 N l Y 3 R p b 2 4 x L 1 J l d m V u d W V C Y X N l R m 9 y U H J v a m V j d G l v b i 9 T b 3 V y Y 2 U u e 1 R 1 a X R p b 2 5 D Y X R l Z 2 9 y e S w z f S Z x d W 9 0 O y w m c X V v d D t T Z W N 0 a W 9 u M S 9 S Z X Z l b n V l Q m F z Z U Z v c l B y b 2 p l Y 3 R p b 2 4 v U 2 9 1 c m N l L n t U d W l 0 a W 9 u U m V z a W R l b m N 5 L D R 9 J n F 1 b 3 Q 7 L C Z x d W 9 0 O 1 N l Y 3 R p b 2 4 x L 1 J l d m V u d W V C Y X N l R m 9 y U H J v a m V j d G l v b i 9 T b 3 V y Y 2 U u e 1 R 1 a X R p b 2 5 D Y X R l Z 2 9 y e U 5 h b W U s N X 0 m c X V v d D s s J n F 1 b 3 Q 7 U 2 V j d G l v b j E v U m V 2 Z W 5 1 Z U J h c 2 V G b 3 J Q c m 9 q Z W N 0 a W 9 u L 1 N v d X J j Z S 5 7 V H V p d G l v b k d y b 3 V w T m F t Z S w 2 f S Z x d W 9 0 O y w m c X V v d D t T Z W N 0 a W 9 u M S 9 S Z X Z l b n V l Q m F z Z U Z v c l B y b 2 p l Y 3 R p b 2 4 v U 2 9 1 c m N l L n t U d W l 0 a W 9 u U m V z a W R l b m N 5 T m F t Z S w 3 f S Z x d W 9 0 O y w m c X V v d D t T Z W N 0 a W 9 u M S 9 S Z X Z l b n V l Q m F z Z U Z v c l B y b 2 p l Y 3 R p b 2 4 v U 2 9 1 c m N l L n t U R 3 N v c n Q s O H 0 m c X V v d D s s J n F 1 b 3 Q 7 U 2 V j d G l v b j E v U m V 2 Z W 5 1 Z U J h c 2 V G b 3 J Q c m 9 q Z W N 0 a W 9 u L 1 N v d X J j Z S 5 7 U 3 R k d E x 2 b C w 5 f S Z x d W 9 0 O y w m c X V v d D t T Z W N 0 a W 9 u M S 9 U d W l 0 a W 9 u U H J v a m V j d G l v b l N 0 Z X A y L 0 N o Y W 5 n Z W Q g V H l w Z S 5 7 S E M w L D E w f S Z x d W 9 0 O y w m c X V v d D t T Z W N 0 a W 9 u M S 9 U d W l 0 a W 9 u U H J v a m V j d G l v b l N 0 Z X A y L 0 N o Y W 5 n Z W Q g V H l w Z S 5 7 R l R F M C w x M X 0 m c X V v d D s s J n F 1 b 3 Q 7 U 2 V j d G l v b j E v V H V p d G l v b l B y b 2 p l Y 3 R p b 2 5 T d G V w M i 9 D a G F u Z 2 V k I F R 5 c G U u e 0 d P c D A s M T J 9 J n F 1 b 3 Q 7 L C Z x d W 9 0 O 1 N l Y 3 R p b 2 4 x L 1 R 1 a X R p b 2 5 Q c m 9 q Z W N 0 a W 9 u U 3 R l c D I v Q 2 h h b m d l Z C B U e X B l L n t H U k 9 w M C w x M 3 0 m c X V v d D s s J n F 1 b 3 Q 7 U 2 V j d G l v b j E v V H V p d G l v b l B y b 2 p l Y 3 R p b 2 5 T d G V w M i 9 D a G F u Z 2 V k I F R 5 c G U u e 0 9 w V 3 Z y M C w x N H 0 m c X V v d D s s J n F 1 b 3 Q 7 U 2 V j d G l v b j E v V H V p d G l v b l B y b 2 p l Y 3 R p b 2 5 T d G V w M i 9 D a G F u Z 2 V k I F R 5 c G U u e 0 F u e V d 2 c j A s M T V 9 J n F 1 b 3 Q 7 L C Z x d W 9 0 O 1 N l Y 3 R p b 2 4 x L 1 R 1 a X R p b 2 5 Q c m 9 q Z W N 0 a W 9 u U 3 R l c D I v Q 2 h h b m d l Z C B U e X B l L n t S Z X N X d n I w L D E 2 f S Z x d W 9 0 O y w m c X V v d D t T Z W N 0 a W 9 u M S 9 U d W l 0 a W 9 u U H J v a m V j d G l v b l N 0 Z X A y L 0 N o Y W 5 n Z W Q g V H l w Z S 5 7 T l J E V 3 Z y M C w x N 3 0 m c X V v d D s s J n F 1 b 3 Q 7 U 2 V j d G l v b j E v V H V p d G l v b l B y b 2 p l Y 3 R p b 2 5 T d G V w M i 9 D a G F u Z 2 V k I F R 5 c G U u e 0 5 N U G 9 v b D A s M T h 9 J n F 1 b 3 Q 7 L C Z x d W 9 0 O 1 N l Y 3 R p b 2 4 x L 1 R 1 a X R p b 2 5 Q c m 9 q Z W N 0 a W 9 u U 3 R l c D I v Q 2 h h b m d l Z C B U e X B l L n t M Z W d T Z X R B c 2 l k Z T A s M T l 9 J n F 1 b 3 Q 7 L C Z x d W 9 0 O 1 N l Y 3 R p b 2 4 x L 1 R 1 a X R p b 2 5 Q c m 9 q Z W N 0 a W 9 u U 3 R l c D I v Q 2 h h b m d l Z C B U e X B l L n t V V 1 N l d E F z a W R l M C w y M H 0 m c X V v d D s s J n F 1 b 3 Q 7 U 2 V j d G l v b j E v V H V p d G l v b l B y b 2 p l Y 3 R p b 2 5 T d G V w M i 9 D a G F u Z 2 V k I F R 5 c G U u e 0 5 l d E 9 w Q j R B Z G R s M C w y M X 0 m c X V v d D s s J n F 1 b 3 Q 7 U 2 V j d G l v b j E v V H V p d G l v b l B y b 2 p l Y 3 R p b 2 5 T d G V w M i 9 D a G F u Z 2 V k I F R 5 c G U u e 0 F k Z G x B a W Q w L D I y f S Z x d W 9 0 O y w m c X V v d D t T Z W N 0 a W 9 u M S 9 U d W l 0 a W 9 u U H J v a m V j d G l v b l N 0 Z X A y L 0 N o Y W 5 n Z W Q g V H l w Z S 5 7 T m V 0 T 3 A w L D I z f S Z x d W 9 0 O y w m c X V v d D t T Z W N 0 a W 9 u M S 9 U d W l 0 a W 9 u U H J v a m V j d G l v b l N 0 Z X A y L 0 N o Y W 5 n Z W Q g V H l w Z S 5 7 R W 5 y Q 2 h n M S w y N H 0 m c X V v d D s s J n F 1 b 3 Q 7 U 2 V j d G l v b j E v V H V p d G l v b l B y b 2 p l Y 3 R p b 2 5 T d G V w M i 9 D a G F u Z 2 V k I F R 5 c G U u e 0 9 w Q 2 h n M S w y N X 0 m c X V v d D s s J n F 1 b 3 Q 7 U 2 V j d G l v b j E v V H V p d G l v b l B y b 2 p l Y 3 R p b 2 5 T d G V w M i 9 D a G F u Z 2 V k I F R 5 c G U u e 1 J D a G c x L D I 2 f S Z x d W 9 0 O y w m c X V v d D t T Z W N 0 a W 9 u M S 9 U d W l 0 a W 9 u U H J v a m V j d G l v b l N 0 Z X A y L 0 N o Y W 5 n Z W Q g V H l w Z S 5 7 T l J E Q 2 h n M S w y N 3 0 m c X V v d D s s J n F 1 b 3 Q 7 U 2 V j d G l v b j E v V H V p d G l v b l B y b 2 p l Y 3 R p b 2 5 T d G V w M i 9 D a G F u Z 2 V k I F R 5 c G U u e 0 h D M S w y O H 0 m c X V v d D s s J n F 1 b 3 Q 7 U 2 V j d G l v b j E v V H V p d G l v b l B y b 2 p l Y 3 R p b 2 5 T d G V w M i 9 D a G F u Z 2 V k I F R 5 c G U u e 0 Z U R T E s M j l 9 J n F 1 b 3 Q 7 L C Z x d W 9 0 O 1 N l Y 3 R p b 2 4 x L 1 R 1 a X R p b 2 5 Q c m 9 q Z W N 0 a W 9 u U 3 R l c D I v Q 2 h h b m d l Z C B U e X B l L n t H T 3 A x L D M w f S Z x d W 9 0 O y w m c X V v d D t T Z W N 0 a W 9 u M S 9 U d W l 0 a W 9 u U H J v a m V j d G l v b l N 0 Z X A y L 0 N o Y W 5 n Z W Q g V H l w Z S 5 7 R 1 J P c D E s M z F 9 J n F 1 b 3 Q 7 L C Z x d W 9 0 O 1 N l Y 3 R p b 2 4 x L 1 R 1 a X R p b 2 5 Q c m 9 q Z W N 0 a W 9 u U 3 R l c D I v Q 2 h h b m d l Z C B U e X B l L n t B b n l X d n I x L D M y f S Z x d W 9 0 O y w m c X V v d D t T Z W N 0 a W 9 u M S 9 U d W l 0 a W 9 u U H J v a m V j d G l v b l N 0 Z X A y L 0 N o Y W 5 n Z W Q g V H l w Z S 5 7 U m V z V 3 Z y M S w z M 3 0 m c X V v d D s s J n F 1 b 3 Q 7 U 2 V j d G l v b j E v V H V p d G l v b l B y b 2 p l Y 3 R p b 2 5 T d G V w M i 9 D a G F u Z 2 V k I F R 5 c G U u e 0 5 S R F d 2 c j E s M z R 9 J n F 1 b 3 Q 7 L C Z x d W 9 0 O 1 N l Y 3 R p b 2 4 x L 1 R 1 a X R p b 2 5 Q c m 9 q Z W N 0 a W 9 u U 3 R l c D I v Q 2 h h b m d l Z C B U e X B l L n t P c F d 2 c j E s M z V 9 J n F 1 b 3 Q 7 L C Z x d W 9 0 O 1 N l Y 3 R p b 2 4 x L 1 R 1 a X R p b 2 5 Q c m 9 q Z W N 0 a W 9 u U 3 R l c D I v Q 2 h h b m d l Z C B U e X B l L n t O T V B v b 2 w x L D M 2 f S Z x d W 9 0 O y w m c X V v d D t T Z W N 0 a W 9 u M S 9 U d W l 0 a W 9 u U H J v a m V j d G l v b l N 0 Z X A y L 0 N o Y W 5 n Z W Q g V H l w Z S 5 7 T G V n U 2 V 0 Q X N p Z G U x L D M 3 f S Z x d W 9 0 O y w m c X V v d D t T Z W N 0 a W 9 u M S 9 U d W l 0 a W 9 u U H J v a m V j d G l v b l N 0 Z X A y L 0 N o Y W 5 n Z W Q g V H l w Z S 5 7 V V d T Z X R B c 2 l k Z T E s M z h 9 J n F 1 b 3 Q 7 L C Z x d W 9 0 O 1 N l Y 3 R p b 2 4 x L 1 R 1 a X R p b 2 5 Q c m 9 q Z W N 0 a W 9 u U 3 R l c D I v Q 2 h h b m d l Z C B U e X B l L n t U R 1 9 S Z X M s M z l 9 J n F 1 b 3 Q 7 L C Z x d W 9 0 O 1 N l Y 3 R p b 2 4 x L 1 R 1 a X R p b 2 5 Q c m 9 q Z W N 0 a W 9 u U 3 R l c D I v Q 2 h h b m d l Z C B U e X B l L n t B Z G R s Q W l k L D Q w f S Z x d W 9 0 O y w m c X V v d D t T Z W N 0 a W 9 u M S 9 U d W l 0 a W 9 u U H J v a m V j d G l v b l N 0 Z X A y L 0 N o Y W 5 n Z W Q g V H l w Z S 5 7 T m V 0 T 3 A x L D Q x f S Z x d W 9 0 O 1 0 s J n F 1 b 3 Q 7 Q 2 9 s d W 1 u Q 2 9 1 b n Q m c X V v d D s 6 N D I s J n F 1 b 3 Q 7 S 2 V 5 Q 2 9 s d W 1 u T m F t Z X M m c X V v d D s 6 W 1 0 s J n F 1 b 3 Q 7 Q 2 9 s d W 1 u S W R l b n R p d G l l c y Z x d W 9 0 O z p b J n F 1 b 3 Q 7 U 2 V j d G l v b j E v U m V 2 Z W 5 1 Z U J h c 2 V G b 3 J Q c m 9 q Z W N 0 a W 9 u L 1 N v d X J j Z S 5 7 U 3 R k d E d w L D B 9 J n F 1 b 3 Q 7 L C Z x d W 9 0 O 1 N l Y 3 R p b 2 4 x L 1 J l d m V u d W V C Y X N l R m 9 y U H J v a m V j d G l v b i 9 T b 3 V y Y 2 U u e 1 R 1 a X R p b 2 5 D Y W 1 w d X M s M X 0 m c X V v d D s s J n F 1 b 3 Q 7 U 2 V j d G l v b j E v U m V 2 Z W 5 1 Z U J h c 2 V G b 3 J Q c m 9 q Z W N 0 a W 9 u L 1 N v d X J j Z S 5 7 V H V p d G l v b k d y b 3 V w L D J 9 J n F 1 b 3 Q 7 L C Z x d W 9 0 O 1 N l Y 3 R p b 2 4 x L 1 J l d m V u d W V C Y X N l R m 9 y U H J v a m V j d G l v b i 9 T b 3 V y Y 2 U u e 1 R 1 a X R p b 2 5 D Y X R l Z 2 9 y e S w z f S Z x d W 9 0 O y w m c X V v d D t T Z W N 0 a W 9 u M S 9 S Z X Z l b n V l Q m F z Z U Z v c l B y b 2 p l Y 3 R p b 2 4 v U 2 9 1 c m N l L n t U d W l 0 a W 9 u U m V z a W R l b m N 5 L D R 9 J n F 1 b 3 Q 7 L C Z x d W 9 0 O 1 N l Y 3 R p b 2 4 x L 1 J l d m V u d W V C Y X N l R m 9 y U H J v a m V j d G l v b i 9 T b 3 V y Y 2 U u e 1 R 1 a X R p b 2 5 D Y X R l Z 2 9 y e U 5 h b W U s N X 0 m c X V v d D s s J n F 1 b 3 Q 7 U 2 V j d G l v b j E v U m V 2 Z W 5 1 Z U J h c 2 V G b 3 J Q c m 9 q Z W N 0 a W 9 u L 1 N v d X J j Z S 5 7 V H V p d G l v b k d y b 3 V w T m F t Z S w 2 f S Z x d W 9 0 O y w m c X V v d D t T Z W N 0 a W 9 u M S 9 S Z X Z l b n V l Q m F z Z U Z v c l B y b 2 p l Y 3 R p b 2 4 v U 2 9 1 c m N l L n t U d W l 0 a W 9 u U m V z a W R l b m N 5 T m F t Z S w 3 f S Z x d W 9 0 O y w m c X V v d D t T Z W N 0 a W 9 u M S 9 S Z X Z l b n V l Q m F z Z U Z v c l B y b 2 p l Y 3 R p b 2 4 v U 2 9 1 c m N l L n t U R 3 N v c n Q s O H 0 m c X V v d D s s J n F 1 b 3 Q 7 U 2 V j d G l v b j E v U m V 2 Z W 5 1 Z U J h c 2 V G b 3 J Q c m 9 q Z W N 0 a W 9 u L 1 N v d X J j Z S 5 7 U 3 R k d E x 2 b C w 5 f S Z x d W 9 0 O y w m c X V v d D t T Z W N 0 a W 9 u M S 9 U d W l 0 a W 9 u U H J v a m V j d G l v b l N 0 Z X A y L 0 N o Y W 5 n Z W Q g V H l w Z S 5 7 S E M w L D E w f S Z x d W 9 0 O y w m c X V v d D t T Z W N 0 a W 9 u M S 9 U d W l 0 a W 9 u U H J v a m V j d G l v b l N 0 Z X A y L 0 N o Y W 5 n Z W Q g V H l w Z S 5 7 R l R F M C w x M X 0 m c X V v d D s s J n F 1 b 3 Q 7 U 2 V j d G l v b j E v V H V p d G l v b l B y b 2 p l Y 3 R p b 2 5 T d G V w M i 9 D a G F u Z 2 V k I F R 5 c G U u e 0 d P c D A s M T J 9 J n F 1 b 3 Q 7 L C Z x d W 9 0 O 1 N l Y 3 R p b 2 4 x L 1 R 1 a X R p b 2 5 Q c m 9 q Z W N 0 a W 9 u U 3 R l c D I v Q 2 h h b m d l Z C B U e X B l L n t H U k 9 w M C w x M 3 0 m c X V v d D s s J n F 1 b 3 Q 7 U 2 V j d G l v b j E v V H V p d G l v b l B y b 2 p l Y 3 R p b 2 5 T d G V w M i 9 D a G F u Z 2 V k I F R 5 c G U u e 0 9 w V 3 Z y M C w x N H 0 m c X V v d D s s J n F 1 b 3 Q 7 U 2 V j d G l v b j E v V H V p d G l v b l B y b 2 p l Y 3 R p b 2 5 T d G V w M i 9 D a G F u Z 2 V k I F R 5 c G U u e 0 F u e V d 2 c j A s M T V 9 J n F 1 b 3 Q 7 L C Z x d W 9 0 O 1 N l Y 3 R p b 2 4 x L 1 R 1 a X R p b 2 5 Q c m 9 q Z W N 0 a W 9 u U 3 R l c D I v Q 2 h h b m d l Z C B U e X B l L n t S Z X N X d n I w L D E 2 f S Z x d W 9 0 O y w m c X V v d D t T Z W N 0 a W 9 u M S 9 U d W l 0 a W 9 u U H J v a m V j d G l v b l N 0 Z X A y L 0 N o Y W 5 n Z W Q g V H l w Z S 5 7 T l J E V 3 Z y M C w x N 3 0 m c X V v d D s s J n F 1 b 3 Q 7 U 2 V j d G l v b j E v V H V p d G l v b l B y b 2 p l Y 3 R p b 2 5 T d G V w M i 9 D a G F u Z 2 V k I F R 5 c G U u e 0 5 N U G 9 v b D A s M T h 9 J n F 1 b 3 Q 7 L C Z x d W 9 0 O 1 N l Y 3 R p b 2 4 x L 1 R 1 a X R p b 2 5 Q c m 9 q Z W N 0 a W 9 u U 3 R l c D I v Q 2 h h b m d l Z C B U e X B l L n t M Z W d T Z X R B c 2 l k Z T A s M T l 9 J n F 1 b 3 Q 7 L C Z x d W 9 0 O 1 N l Y 3 R p b 2 4 x L 1 R 1 a X R p b 2 5 Q c m 9 q Z W N 0 a W 9 u U 3 R l c D I v Q 2 h h b m d l Z C B U e X B l L n t V V 1 N l d E F z a W R l M C w y M H 0 m c X V v d D s s J n F 1 b 3 Q 7 U 2 V j d G l v b j E v V H V p d G l v b l B y b 2 p l Y 3 R p b 2 5 T d G V w M i 9 D a G F u Z 2 V k I F R 5 c G U u e 0 5 l d E 9 w Q j R B Z G R s M C w y M X 0 m c X V v d D s s J n F 1 b 3 Q 7 U 2 V j d G l v b j E v V H V p d G l v b l B y b 2 p l Y 3 R p b 2 5 T d G V w M i 9 D a G F u Z 2 V k I F R 5 c G U u e 0 F k Z G x B a W Q w L D I y f S Z x d W 9 0 O y w m c X V v d D t T Z W N 0 a W 9 u M S 9 U d W l 0 a W 9 u U H J v a m V j d G l v b l N 0 Z X A y L 0 N o Y W 5 n Z W Q g V H l w Z S 5 7 T m V 0 T 3 A w L D I z f S Z x d W 9 0 O y w m c X V v d D t T Z W N 0 a W 9 u M S 9 U d W l 0 a W 9 u U H J v a m V j d G l v b l N 0 Z X A y L 0 N o Y W 5 n Z W Q g V H l w Z S 5 7 R W 5 y Q 2 h n M S w y N H 0 m c X V v d D s s J n F 1 b 3 Q 7 U 2 V j d G l v b j E v V H V p d G l v b l B y b 2 p l Y 3 R p b 2 5 T d G V w M i 9 D a G F u Z 2 V k I F R 5 c G U u e 0 9 w Q 2 h n M S w y N X 0 m c X V v d D s s J n F 1 b 3 Q 7 U 2 V j d G l v b j E v V H V p d G l v b l B y b 2 p l Y 3 R p b 2 5 T d G V w M i 9 D a G F u Z 2 V k I F R 5 c G U u e 1 J D a G c x L D I 2 f S Z x d W 9 0 O y w m c X V v d D t T Z W N 0 a W 9 u M S 9 U d W l 0 a W 9 u U H J v a m V j d G l v b l N 0 Z X A y L 0 N o Y W 5 n Z W Q g V H l w Z S 5 7 T l J E Q 2 h n M S w y N 3 0 m c X V v d D s s J n F 1 b 3 Q 7 U 2 V j d G l v b j E v V H V p d G l v b l B y b 2 p l Y 3 R p b 2 5 T d G V w M i 9 D a G F u Z 2 V k I F R 5 c G U u e 0 h D M S w y O H 0 m c X V v d D s s J n F 1 b 3 Q 7 U 2 V j d G l v b j E v V H V p d G l v b l B y b 2 p l Y 3 R p b 2 5 T d G V w M i 9 D a G F u Z 2 V k I F R 5 c G U u e 0 Z U R T E s M j l 9 J n F 1 b 3 Q 7 L C Z x d W 9 0 O 1 N l Y 3 R p b 2 4 x L 1 R 1 a X R p b 2 5 Q c m 9 q Z W N 0 a W 9 u U 3 R l c D I v Q 2 h h b m d l Z C B U e X B l L n t H T 3 A x L D M w f S Z x d W 9 0 O y w m c X V v d D t T Z W N 0 a W 9 u M S 9 U d W l 0 a W 9 u U H J v a m V j d G l v b l N 0 Z X A y L 0 N o Y W 5 n Z W Q g V H l w Z S 5 7 R 1 J P c D E s M z F 9 J n F 1 b 3 Q 7 L C Z x d W 9 0 O 1 N l Y 3 R p b 2 4 x L 1 R 1 a X R p b 2 5 Q c m 9 q Z W N 0 a W 9 u U 3 R l c D I v Q 2 h h b m d l Z C B U e X B l L n t B b n l X d n I x L D M y f S Z x d W 9 0 O y w m c X V v d D t T Z W N 0 a W 9 u M S 9 U d W l 0 a W 9 u U H J v a m V j d G l v b l N 0 Z X A y L 0 N o Y W 5 n Z W Q g V H l w Z S 5 7 U m V z V 3 Z y M S w z M 3 0 m c X V v d D s s J n F 1 b 3 Q 7 U 2 V j d G l v b j E v V H V p d G l v b l B y b 2 p l Y 3 R p b 2 5 T d G V w M i 9 D a G F u Z 2 V k I F R 5 c G U u e 0 5 S R F d 2 c j E s M z R 9 J n F 1 b 3 Q 7 L C Z x d W 9 0 O 1 N l Y 3 R p b 2 4 x L 1 R 1 a X R p b 2 5 Q c m 9 q Z W N 0 a W 9 u U 3 R l c D I v Q 2 h h b m d l Z C B U e X B l L n t P c F d 2 c j E s M z V 9 J n F 1 b 3 Q 7 L C Z x d W 9 0 O 1 N l Y 3 R p b 2 4 x L 1 R 1 a X R p b 2 5 Q c m 9 q Z W N 0 a W 9 u U 3 R l c D I v Q 2 h h b m d l Z C B U e X B l L n t O T V B v b 2 w x L D M 2 f S Z x d W 9 0 O y w m c X V v d D t T Z W N 0 a W 9 u M S 9 U d W l 0 a W 9 u U H J v a m V j d G l v b l N 0 Z X A y L 0 N o Y W 5 n Z W Q g V H l w Z S 5 7 T G V n U 2 V 0 Q X N p Z G U x L D M 3 f S Z x d W 9 0 O y w m c X V v d D t T Z W N 0 a W 9 u M S 9 U d W l 0 a W 9 u U H J v a m V j d G l v b l N 0 Z X A y L 0 N o Y W 5 n Z W Q g V H l w Z S 5 7 V V d T Z X R B c 2 l k Z T E s M z h 9 J n F 1 b 3 Q 7 L C Z x d W 9 0 O 1 N l Y 3 R p b 2 4 x L 1 R 1 a X R p b 2 5 Q c m 9 q Z W N 0 a W 9 u U 3 R l c D I v Q 2 h h b m d l Z C B U e X B l L n t U R 1 9 S Z X M s M z l 9 J n F 1 b 3 Q 7 L C Z x d W 9 0 O 1 N l Y 3 R p b 2 4 x L 1 R 1 a X R p b 2 5 Q c m 9 q Z W N 0 a W 9 u U 3 R l c D I v Q 2 h h b m d l Z C B U e X B l L n t B Z G R s Q W l k L D Q w f S Z x d W 9 0 O y w m c X V v d D t T Z W N 0 a W 9 u M S 9 U d W l 0 a W 9 u U H J v a m V j d G l v b l N 0 Z X A y L 0 N o Y W 5 n Z W Q g V H l w Z S 5 7 T m V 0 T 3 A x L D Q x f S Z x d W 9 0 O 1 0 s J n F 1 b 3 Q 7 U m V s Y X R p b 2 5 z a G l w S W 5 m b y Z x d W 9 0 O z p b e y Z x d W 9 0 O 2 t l e U N v b H V t b k N v d W 5 0 J n F 1 b 3 Q 7 O j E s J n F 1 b 3 Q 7 a 2 V 5 Q 2 9 s d W 1 u J n F 1 b 3 Q 7 O j A s J n F 1 b 3 Q 7 b 3 R o Z X J L Z X l D b 2 x 1 b W 5 J Z G V u d G l 0 e S Z x d W 9 0 O z o m c X V v d D t T Z W N 0 a W 9 u M S 9 F b n J D a G c v Q 2 h h b m d l Z C B U e X B l L n t T d G R 0 R 3 A s M H 0 m c X V v d D s s J n F 1 b 3 Q 7 S 2 V 5 Q 2 9 s d W 1 u Q 2 9 1 b n Q m c X V v d D s 6 M X 0 s e y Z x d W 9 0 O 2 t l e U N v b H V t b k N v d W 5 0 J n F 1 b 3 Q 7 O j E s J n F 1 b 3 Q 7 a 2 V 5 Q 2 9 s d W 1 u J n F 1 b 3 Q 7 O j A s J n F 1 b 3 Q 7 b 3 R o Z X J L Z X l D b 2 x 1 b W 5 J Z G V u d G l 0 e S Z x d W 9 0 O z o m c X V v d D t T Z W N 0 a W 9 u M S 9 U d W l 0 a W 9 u Q 2 h n L 0 N o Y W 5 n Z W Q g V H l w Z S 5 7 U 3 R k d E d w L D B 9 J n F 1 b 3 Q 7 L C Z x d W 9 0 O 0 t l e U N v b H V t b k N v d W 5 0 J n F 1 b 3 Q 7 O j F 9 X X 0 i I C 8 + P C 9 T d G F i b G V F b n R y a W V z P j w v S X R l b T 4 8 S X R l b T 4 8 S X R l b U x v Y 2 F 0 a W 9 u P j x J d G V t V H l w Z T 5 G b 3 J t d W x h P C 9 J d G V t V H l w Z T 4 8 S X R l b V B h d G g + U 2 V j d G l v b j E v V H V p d G l v b l B y b 2 p l Y 3 R p b 2 5 T d G V w M i 9 T b 3 V y Y 2 U 8 L 0 l 0 Z W 1 Q Y X R o P j w v S X R l b U x v Y 2 F 0 a W 9 u P j x T d G F i b G V F b n R y a W V z I C 8 + P C 9 J d G V t P j x J d G V t P j x J d G V t T G 9 j Y X R p b 2 4 + P E l 0 Z W 1 U e X B l P k Z v c m 1 1 b G E 8 L 0 l 0 Z W 1 U e X B l P j x J d G V t U G F 0 a D 5 T Z W N 0 a W 9 u M S 9 U d W l 0 a W 9 u U H J v a m V j d G l v b l N 0 Z X A y L 0 V 4 c G F u Z G V k J T I w T m V 3 Q 2 9 s d W 1 u P C 9 J d G V t U G F 0 a D 4 8 L 0 l 0 Z W 1 M b 2 N h d G l v b j 4 8 U 3 R h Y m x l R W 5 0 c m l l c y A v P j w v S X R l b T 4 8 S X R l b T 4 8 S X R l b U x v Y 2 F 0 a W 9 u P j x J d G V t V H l w Z T 5 G b 3 J t d W x h P C 9 J d G V t V H l w Z T 4 8 S X R l b V B h d G g + U 2 V j d G l v b j E v V H V p d G l v b l B y b 2 p l Y 3 R p b 2 5 T d G V w M i 9 S Z W 5 h b W V k J T I w Q 2 9 s d W 1 u c z w v S X R l b V B h d G g + P C 9 J d G V t T G 9 j Y X R p b 2 4 + P F N 0 Y W J s Z U V u d H J p Z X M g L z 4 8 L 0 l 0 Z W 0 + P E l 0 Z W 0 + P E l 0 Z W 1 M b 2 N h d G l v b j 4 8 S X R l b V R 5 c G U + R m 9 y b X V s Y T w v S X R l b V R 5 c G U + P E l 0 Z W 1 Q Y X R o P l N l Y 3 R p b 2 4 x L 1 R 1 a X R p b 2 5 Q c m 9 q Z W N 0 a W 9 u U 3 R l c D I v Q W R k Z W Q l M j B D d X N 0 b 2 0 8 L 0 l 0 Z W 1 Q Y X R o P j w v S X R l b U x v Y 2 F 0 a W 9 u P j x T d G F i b G V F b n R y a W V z I C 8 + P C 9 J d G V t P j x J d G V t P j x J d G V t T G 9 j Y X R p b 2 4 + P E l 0 Z W 1 U e X B l P k Z v c m 1 1 b G E 8 L 0 l 0 Z W 1 U e X B l P j x J d G V t U G F 0 a D 5 T Z W N 0 a W 9 u M S 9 U d W l 0 a W 9 u U H J v a m V j d G l v b l N 0 Z X A y L 0 F k Z G V k J T I w Q 3 V z d G 9 t M T w v S X R l b V B h d G g + P C 9 J d G V t T G 9 j Y X R p b 2 4 + P F N 0 Y W J s Z U V u d H J p Z X M g L z 4 8 L 0 l 0 Z W 0 + P E l 0 Z W 0 + P E l 0 Z W 1 M b 2 N h d G l v b j 4 8 S X R l b V R 5 c G U + R m 9 y b X V s Y T w v S X R l b V R 5 c G U + P E l 0 Z W 1 Q Y X R o P l N l Y 3 R p b 2 4 x L 1 R 1 a X R p b 2 5 Q c m 9 q Z W N 0 a W 9 u U 3 R l c D I v Q W R k Z W Q l M j B D d X N 0 b 2 0 y P C 9 J d G V t U G F 0 a D 4 8 L 0 l 0 Z W 1 M b 2 N h d G l v b j 4 8 U 3 R h Y m x l R W 5 0 c m l l c y A v P j w v S X R l b T 4 8 S X R l b T 4 8 S X R l b U x v Y 2 F 0 a W 9 u P j x J d G V t V H l w Z T 5 G b 3 J t d W x h P C 9 J d G V t V H l w Z T 4 8 S X R l b V B h d G g + U 2 V j d G l v b j E v V H V p d G l v b l B y b 2 p l Y 3 R p b 2 5 T d G V w M i 9 B Z G R l Z C U y M E N 1 c 3 R v b T M 8 L 0 l 0 Z W 1 Q Y X R o P j w v S X R l b U x v Y 2 F 0 a W 9 u P j x T d G F i b G V F b n R y a W V z I C 8 + P C 9 J d G V t P j x J d G V t P j x J d G V t T G 9 j Y X R p b 2 4 + P E l 0 Z W 1 U e X B l P k Z v c m 1 1 b G E 8 L 0 l 0 Z W 1 U e X B l P j x J d G V t U G F 0 a D 5 T Z W N 0 a W 9 u M S 9 U d W l 0 a W 9 u U H J v a m V j d G l v b l N 0 Z X A y L 0 F k Z G V k J T I w Q 3 V z d G 9 t N D w v S X R l b V B h d G g + P C 9 J d G V t T G 9 j Y X R p b 2 4 + P F N 0 Y W J s Z U V u d H J p Z X M g L z 4 8 L 0 l 0 Z W 0 + P E l 0 Z W 0 + P E l 0 Z W 1 M b 2 N h d G l v b j 4 8 S X R l b V R 5 c G U + R m 9 y b X V s Y T w v S X R l b V R 5 c G U + P E l 0 Z W 1 Q Y X R o P l N l Y 3 R p b 2 4 x L 1 R 1 a X R p b 2 5 Q c m 9 q Z W N 0 a W 9 u U 3 R l c D I v Q W R k Z W Q l M j B D d X N 0 b 2 0 1 P C 9 J d G V t U G F 0 a D 4 8 L 0 l 0 Z W 1 M b 2 N h d G l v b j 4 8 U 3 R h Y m x l R W 5 0 c m l l c y A v P j w v S X R l b T 4 8 S X R l b T 4 8 S X R l b U x v Y 2 F 0 a W 9 u P j x J d G V t V H l w Z T 5 G b 3 J t d W x h P C 9 J d G V t V H l w Z T 4 8 S X R l b V B h d G g + U 2 V j d G l v b j E v V H V p d G l v b l B y b 2 p l Y 3 R p b 2 5 T d G V w M i 9 B Z G R l Z C U y M E N 1 c 3 R v b T Y 8 L 0 l 0 Z W 1 Q Y X R o P j w v S X R l b U x v Y 2 F 0 a W 9 u P j x T d G F i b G V F b n R y a W V z I C 8 + P C 9 J d G V t P j x J d G V t P j x J d G V t T G 9 j Y X R p b 2 4 + P E l 0 Z W 1 U e X B l P k Z v c m 1 1 b G E 8 L 0 l 0 Z W 1 U e X B l P j x J d G V t U G F 0 a D 5 T Z W N 0 a W 9 u M S 9 U d W l 0 a W 9 u U H J v a m V j d G l v b l N 0 Z X A y L 0 F k Z G V k J T I w Q 3 V z d G 9 t N z w v S X R l b V B h d G g + P C 9 J d G V t T G 9 j Y X R p b 2 4 + P F N 0 Y W J s Z U V u d H J p Z X M g L z 4 8 L 0 l 0 Z W 0 + P E l 0 Z W 0 + P E l 0 Z W 1 M b 2 N h d G l v b j 4 8 S X R l b V R 5 c G U + R m 9 y b X V s Y T w v S X R l b V R 5 c G U + P E l 0 Z W 1 Q Y X R o P l N l Y 3 R p b 2 4 x L 1 R 1 a X R p b 2 5 Q c m 9 q Z W N 0 a W 9 u U 3 R l c D I v Q W R k Z W Q l M j B D d X N 0 b 2 0 4 P C 9 J d G V t U G F 0 a D 4 8 L 0 l 0 Z W 1 M b 2 N h d G l v b j 4 8 U 3 R h Y m x l R W 5 0 c m l l c y A v P j w v S X R l b T 4 8 S X R l b T 4 8 S X R l b U x v Y 2 F 0 a W 9 u P j x J d G V t V H l w Z T 5 G b 3 J t d W x h P C 9 J d G V t V H l w Z T 4 8 S X R l b V B h d G g + U 2 V j d G l v b j E v V H V p d G l v b l B y b 2 p l Y 3 R p b 2 5 T d G V w M i 9 B Z G R l Z C U y M E N 1 c 3 R v b T k 8 L 0 l 0 Z W 1 Q Y X R o P j w v S X R l b U x v Y 2 F 0 a W 9 u P j x T d G F i b G V F b n R y a W V z I C 8 + P C 9 J d G V t P j x J d G V t P j x J d G V t T G 9 j Y X R p b 2 4 + P E l 0 Z W 1 U e X B l P k Z v c m 1 1 b G E 8 L 0 l 0 Z W 1 U e X B l P j x J d G V t U G F 0 a D 5 T Z W N 0 a W 9 u M S 9 U d W l 0 a W 9 u U H J v a m V j d G l v b l N 0 Z X A y L 0 F k Z G V k J T I w Q 3 V z d G 9 t M T A 8 L 0 l 0 Z W 1 Q Y X R o P j w v S X R l b U x v Y 2 F 0 a W 9 u P j x T d G F i b G V F b n R y a W V z I C 8 + P C 9 J d G V t P j x J d G V t P j x J d G V t T G 9 j Y X R p b 2 4 + P E l 0 Z W 1 U e X B l P k Z v c m 1 1 b G E 8 L 0 l 0 Z W 1 U e X B l P j x J d G V t U G F 0 a D 5 T Z W N 0 a W 9 u M S 9 U d W l 0 a W 9 u U H J v a m V j d G l v b l N 0 Z X A y L 0 F k Z G V k J T I w Q 2 9 u Z G l 0 a W 9 u Y W w l M j B D b 2 x 1 b W 4 8 L 0 l 0 Z W 1 Q Y X R o P j w v S X R l b U x v Y 2 F 0 a W 9 u P j x T d G F i b G V F b n R y a W V z I C 8 + P C 9 J d G V t P j x J d G V t P j x J d G V t T G 9 j Y X R p b 2 4 + P E l 0 Z W 1 U e X B l P k Z v c m 1 1 b G E 8 L 0 l 0 Z W 1 U e X B l P j x J d G V t U G F 0 a D 5 T Z W N 0 a W 9 u M S 9 U d W l 0 a W 9 u U H J v a m V j d G l v b l N 0 Z X A y L 0 F k Z G V k J T I w Q 3 V z d G 9 t M T I 8 L 0 l 0 Z W 1 Q Y X R o P j w v S X R l b U x v Y 2 F 0 a W 9 u P j x T d G F i b G V F b n R y a W V z I C 8 + P C 9 J d G V t P j x J d G V t P j x J d G V t T G 9 j Y X R p b 2 4 + P E l 0 Z W 1 U e X B l P k Z v c m 1 1 b G E 8 L 0 l 0 Z W 1 U e X B l P j x J d G V t U G F 0 a D 5 T Z W N 0 a W 9 u M S 9 U d W l 0 a W 9 u U H J v a m V j d G l v b k J 5 Q 2 F t c H V z P C 9 J d G V t U G F 0 a D 4 8 L 0 l 0 Z W 1 M b 2 N h d G l v b j 4 8 U 3 R h Y m x l R W 5 0 c m l l c z 4 8 R W 5 0 c n k g V H l w Z T 0 i S X N Q c m l 2 Y X R l I i B W Y W x 1 Z T 0 i b D A 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E i I C 8 + P E V u d H J 5 I F R 5 c G U 9 I k Z p b G x M Y X N 0 V X B k Y X R l Z C I g V m F s d W U 9 I m Q y M D E 3 L T A 4 L T E 2 V D I x O j M x O j A y L j g z M z A 2 N T R a I i A v P j x F b n R y e S B U e X B l P S J G a W x s R X J y b 3 J D b 2 R l I i B W Y W x 1 Z T 0 i c 1 V u a 2 5 v d 2 4 i I C 8 + P E V u d H J 5 I F R 5 c G U 9 I k Z p b G x D b 2 x 1 b W 5 O Y W 1 l c y I g V m F s d W U 9 I n N b J n F 1 b 3 Q 7 V H V p d G l v b k N h b X B 1 c y Z x d W 9 0 O y w m c X V v d D t O Z X R P c D A m c X V v d D s s J n F 1 b 3 Q 7 T m V 0 T 3 A x J n F 1 b 3 Q 7 X S I g L z 4 8 R W 5 0 c n k g V H l w Z T 0 i R m l s b E N v b H V t b l R 5 c G V z I i B W Y W x 1 Z T 0 i c 0 F 3 V U Y i I C 8 + P E V u d H J 5 I F R 5 c G U 9 I k Z p b G x F c n J v c k N v d W 5 0 I i B W Y W x 1 Z T 0 i b D A i I C 8 + P E V u d H J 5 I F R 5 c G U 9 I k Z p b G x l Z E N v b X B s Z X R l U m V z d W x 0 V G 9 X b 3 J r c 2 h l Z X Q i I F Z h b H V l P S J s M C I g L z 4 8 R W 5 0 c n k g V H l w Z T 0 i Q W R k Z W R U b 0 R h d G F N b 2 R l b C I g V m F s d W U 9 I m w x I i A v P j x F b n R y e S B U e X B l P S J S Z W N v d m V y e V R h c m d l d F J v d y I g V m F s d W U 9 I m w x I i A v P j x F b n R y e S B U e X B l P S J S Z W N v d m V y e V R h c m d l d E N v b H V t b i I g V m F s d W U 9 I m w x I i A v P j x F b n R y e S B U e X B l P S J S Z W N v d m V y e V R h c m d l d F N o Z W V 0 I i B W Y W x 1 Z T 0 i c 1 N o Z W V 0 M S I g L z 4 8 R W 5 0 c n k g V H l w Z T 0 i U X V l c n l J R C I g V m F s d W U 9 I n M y M j J m N 2 J i M C 0 x Y z k 1 L T Q x M z A t Y T M z Z C 1 l Z W R i Y z J i Y j d i N D E i I C 8 + P E V u d H J 5 I F R 5 c G U 9 I l J l b G F 0 a W 9 u c 2 h p c E l u Z m 9 D b 2 5 0 Y W l u Z X I i I F Z h b H V l P S J z e y Z x d W 9 0 O 2 N v b H V t b k N v d W 5 0 J n F 1 b 3 Q 7 O j M s J n F 1 b 3 Q 7 a 2 V 5 Q 2 9 s d W 1 u T m F t Z X M m c X V v d D s 6 W y Z x d W 9 0 O 1 R 1 a X R p b 2 5 D Y W 1 w d X M m c X V v d D t d L C Z x d W 9 0 O 3 F 1 Z X J 5 U m V s Y X R p b 2 5 z a G l w c y Z x d W 9 0 O z p b X S w m c X V v d D t j b 2 x 1 b W 5 J Z G V u d G l 0 a W V z J n F 1 b 3 Q 7 O l s m c X V v d D t T Z W N 0 a W 9 u M S 9 U d W l 0 a W 9 u U H J v a m V j d G l v b k J 5 Q 2 F t c H V z L 0 d y b 3 V w Z W Q g U m 9 3 c y 5 7 V H V p d G l v b k N h b X B 1 c y w w f S Z x d W 9 0 O y w m c X V v d D t T Z W N 0 a W 9 u M S 9 U d W l 0 a W 9 u U H J v a m V j d G l v b k J 5 Q 2 F t c H V z L 0 d y b 3 V w Z W Q g U m 9 3 c y 5 7 T m V 0 T 3 A w L D F 9 J n F 1 b 3 Q 7 L C Z x d W 9 0 O 1 N l Y 3 R p b 2 4 x L 1 R 1 a X R p b 2 5 Q c m 9 q Z W N 0 a W 9 u Q n l D Y W 1 w d X M v R 3 J v d X B l Z C B S b 3 d z L n t O Z X R P c D E s M n 0 m c X V v d D t d L C Z x d W 9 0 O 0 N v b H V t b k N v d W 5 0 J n F 1 b 3 Q 7 O j M s J n F 1 b 3 Q 7 S 2 V 5 Q 2 9 s d W 1 u T m F t Z X M m c X V v d D s 6 W y Z x d W 9 0 O 1 R 1 a X R p b 2 5 D Y W 1 w d X M m c X V v d D t d L C Z x d W 9 0 O 0 N v b H V t b k l k Z W 5 0 a X R p Z X M m c X V v d D s 6 W y Z x d W 9 0 O 1 N l Y 3 R p b 2 4 x L 1 R 1 a X R p b 2 5 Q c m 9 q Z W N 0 a W 9 u Q n l D Y W 1 w d X M v R 3 J v d X B l Z C B S b 3 d z L n t U d W l 0 a W 9 u Q 2 F t c H V z L D B 9 J n F 1 b 3 Q 7 L C Z x d W 9 0 O 1 N l Y 3 R p b 2 4 x L 1 R 1 a X R p b 2 5 Q c m 9 q Z W N 0 a W 9 u Q n l D Y W 1 w d X M v R 3 J v d X B l Z C B S b 3 d z L n t O Z X R P c D A s M X 0 m c X V v d D s s J n F 1 b 3 Q 7 U 2 V j d G l v b j E v V H V p d G l v b l B y b 2 p l Y 3 R p b 2 5 C e U N h b X B 1 c y 9 H c m 9 1 c G V k I F J v d 3 M u e 0 5 l d E 9 w M S w y f S Z x d W 9 0 O 1 0 s J n F 1 b 3 Q 7 U m V s Y X R p b 2 5 z a G l w S W 5 m b y Z x d W 9 0 O z p b X X 0 i I C 8 + P E V u d H J 5 I F R 5 c G U 9 I k Z p b G x D b 3 V u d C I g V m F s d W U 9 I m w z I i A v P j x F b n R y e S B U e X B l P S J G a W x s U 3 R h d H V z I i B W Y W x 1 Z T 0 i c 0 N v b X B s Z X R l I i A v P j w v U 3 R h Y m x l R W 5 0 c m l l c z 4 8 L 0 l 0 Z W 0 + P E l 0 Z W 0 + P E l 0 Z W 1 M b 2 N h d G l v b j 4 8 S X R l b V R 5 c G U + R m 9 y b X V s Y T w v S X R l b V R 5 c G U + P E l 0 Z W 1 Q Y X R o P l N l Y 3 R p b 2 4 x L 1 R 1 a X R p b 2 5 Q c m 9 q Z W N 0 a W 9 u Q n l D Y W 1 w d X M v U 2 9 1 c m N l P C 9 J d G V t U G F 0 a D 4 8 L 0 l 0 Z W 1 M b 2 N h d G l v b j 4 8 U 3 R h Y m x l R W 5 0 c m l l c y A v P j w v S X R l b T 4 8 S X R l b T 4 8 S X R l b U x v Y 2 F 0 a W 9 u P j x J d G V t V H l w Z T 5 G b 3 J t d W x h P C 9 J d G V t V H l w Z T 4 8 S X R l b V B h d G g + U 2 V j d G l v b j E v V H V p d G l v b l B y b 2 p l Y 3 R p b 2 5 C e U N h b X B 1 c y 9 D a G F u Z 2 V k J T I w V H l w Z T w v S X R l b V B h d G g + P C 9 J d G V t T G 9 j Y X R p b 2 4 + P F N 0 Y W J s Z U V u d H J p Z X M g L z 4 8 L 0 l 0 Z W 0 + P E l 0 Z W 0 + P E l 0 Z W 1 M b 2 N h d G l v b j 4 8 S X R l b V R 5 c G U + R m 9 y b X V s Y T w v S X R l b V R 5 c G U + P E l 0 Z W 1 Q Y X R o P l N l Y 3 R p b 2 4 x L 1 R 1 a X R p b 2 5 Q c m 9 q Z W N 0 a W 9 u Q n l D Y W 1 w d X M v R 3 J v d X B l Z C U y M F J v d 3 M 8 L 0 l 0 Z W 1 Q Y X R o P j w v S X R l b U x v Y 2 F 0 a W 9 u P j x T d G F i b G V F b n R y a W V z I C 8 + P C 9 J d G V t P j x J d G V t P j x J d G V t T G 9 j Y X R p b 2 4 + P E l 0 Z W 1 U e X B l P k Z v c m 1 1 b G E 8 L 0 l 0 Z W 1 U e X B l P j x J d G V t U G F 0 a D 5 T Z W N 0 a W 9 u M S 9 U d W l 0 a W 9 u U H J v a m V j d G l v b l N l Y X R 0 b G V C e V R H P C 9 J d G V t U G F 0 a D 4 8 L 0 l 0 Z W 1 M b 2 N h d G l v b j 4 8 U 3 R h Y m x l R W 5 0 c m l l c z 4 8 R W 5 0 c n k g V H l w Z T 0 i S X N Q c m l 2 Y X R l I i B W Y W x 1 Z T 0 i b D A i I C 8 + P E V u d H J 5 I F R 5 c G U 9 I k J 1 Z m Z l c k 5 l e H R S Z W Z y Z X N o I i B W Y W x 1 Z T 0 i b D E i I C 8 + P E V u d H J 5 I F R 5 c G U 9 I l J l c 3 V s d F R 5 c G U i I F Z h b H V l P S J z V G F i b G U i I C 8 + P E V u d H J 5 I F R 5 c G U 9 I k Z p b G x F b m F i b G V k I i B W Y W x 1 Z T 0 i b D A i I C 8 + P E V u d H J 5 I F R 5 c G U 9 I k Z p b G x P Y m p l Y 3 R U e X B l I i B W Y W x 1 Z T 0 i c 0 N v b m 5 l Y 3 R p b 2 5 P b m x 5 I i A v P j x F b n R y e S B U e X B l P S J G a W x s V G 9 E Y X R h T W 9 k Z W x F b m F i b G V k I i B W Y W x 1 Z T 0 i b D E i I C 8 + P E V u d H J 5 I F R 5 c G U 9 I k Z p b G x F c n J v c k N v Z G U i I F Z h b H V l P S J z V W 5 r b m 9 3 b i I g L z 4 8 R W 5 0 c n k g V H l w Z T 0 i R m l s b E N v b H V t b k 5 h b W V z I i B W Y W x 1 Z T 0 i c 1 s m c X V v d D t U d W l 0 a W 9 u R 3 J v d X A m c X V v d D s s J n F 1 b 3 Q 7 V H V p d G l v b k d y b 3 V w T m F t Z S Z x d W 9 0 O y w m c X V v d D t O Z X R P c D A m c X V v d D s s J n F 1 b 3 Q 7 T m V 0 T 3 A x J n F 1 b 3 Q 7 X S I g L z 4 8 R W 5 0 c n k g V H l w Z T 0 i R m l s b E N v b H V t b l R 5 c G V z I i B W Y W x 1 Z T 0 i c 0 F 3 W U Z C U T 0 9 I i A v P j x F b n R y e S B U e X B l P S J G a W x s Z W R D b 2 1 w b G V 0 Z V J l c 3 V s d F R v V 2 9 y a 3 N o Z W V 0 I i B W Y W x 1 Z T 0 i b D A i I C 8 + P E V u d H J 5 I F R 5 c G U 9 I k F k Z G V k V G 9 E Y X R h T W 9 k Z W w i I F Z h b H V l P S J s M S I g L z 4 8 R W 5 0 c n k g V H l w Z T 0 i T m F t Z V V w Z G F 0 Z W R B Z n R l c k Z p b G w i I F Z h b H V l P S J s M C I g L z 4 8 R W 5 0 c n k g V H l w Z T 0 i R m l s b E N v d W 5 0 I i B W Y W x 1 Z T 0 i b D I z I i A v P j x F b n R y e S B U e X B l P S J R d W V y e U l E I i B W Y W x 1 Z T 0 i c 2 J k O D E 3 N 2 U y L T M w Z j g t N D Z l Z S 0 5 Z G U y L T I x M j A w Y z Y 2 Y z N k M i I g L z 4 8 R W 5 0 c n k g V H l w Z T 0 i U m V j b 3 Z l c n l U Y X J n Z X R S b 3 c i I F Z h b H V l P S J s M S I g L z 4 8 R W 5 0 c n k g V H l w Z T 0 i U m V j b 3 Z l c n l U Y X J n Z X R D b 2 x 1 b W 4 i I F Z h b H V l P S J s M S I g L z 4 8 R W 5 0 c n k g V H l w Z T 0 i U m V j b 3 Z l c n l U Y X J n Z X R T a G V l d C I g V m F s d W U 9 I n N T a G V l d D I i I C 8 + P E V u d H J 5 I F R 5 c G U 9 I k Z p b G x T d G F 0 d X M i I F Z h b H V l P S J z Q 2 9 t c G x l d G U i I C 8 + P E V u d H J 5 I F R 5 c G U 9 I k Z p b G x F c n J v c k N v d W 5 0 I i B W Y W x 1 Z T 0 i b D A i I C 8 + P E V u d H J 5 I F R 5 c G U 9 I k Z p b G x M Y X N 0 V X B k Y X R l Z C I g V m F s d W U 9 I m Q y M D E 3 L T A 4 L T E 2 V D I x O j U 4 O j I 1 L j I y O T Y 5 M j R a I i A v P j x F b n R y e S B U e X B l P S J S Z W x h d G l v b n N o a X B J b m Z v Q 2 9 u d G F p b m V y I i B W Y W x 1 Z T 0 i c 3 s m c X V v d D t j b 2 x 1 b W 5 D b 3 V u d C Z x d W 9 0 O z o 0 L C Z x d W 9 0 O 2 t l e U N v b H V t b k 5 h b W V z J n F 1 b 3 Q 7 O l s m c X V v d D t U d W l 0 a W 9 u R 3 J v d X A m c X V v d D s s J n F 1 b 3 Q 7 V H V p d G l v b k d y b 3 V w T m F t Z S Z x d W 9 0 O 1 0 s J n F 1 b 3 Q 7 c X V l c n l S Z W x h d G l v b n N o a X B z J n F 1 b 3 Q 7 O l t d L C Z x d W 9 0 O 2 N v b H V t b k l k Z W 5 0 a X R p Z X M m c X V v d D s 6 W y Z x d W 9 0 O 1 N l Y 3 R p b 2 4 x L 1 R 1 a X R p b 2 5 Q c m 9 q Z W N 0 a W 9 u U 2 V h d H R s Z U J 5 V E c v R 3 J v d X B l Z C B S b 3 d z L n t U d W l 0 a W 9 u R 3 J v d X A s M H 0 m c X V v d D s s J n F 1 b 3 Q 7 U 2 V j d G l v b j E v V H V p d G l v b l B y b 2 p l Y 3 R p b 2 5 T Z W F 0 d G x l Q n l U R y 9 H c m 9 1 c G V k I F J v d 3 M u e 1 R 1 a X R p b 2 5 H c m 9 1 c E 5 h b W U s M X 0 m c X V v d D s s J n F 1 b 3 Q 7 U 2 V j d G l v b j E v V H V p d G l v b l B y b 2 p l Y 3 R p b 2 5 T Z W F 0 d G x l Q n l U R y 9 H c m 9 1 c G V k I F J v d 3 M u e 0 5 l d E 9 w M C w y f S Z x d W 9 0 O y w m c X V v d D t T Z W N 0 a W 9 u M S 9 U d W l 0 a W 9 u U H J v a m V j d G l v b l N l Y X R 0 b G V C e V R H L 0 d y b 3 V w Z W Q g U m 9 3 c y 5 7 T m V 0 T 3 A x L D N 9 J n F 1 b 3 Q 7 X S w m c X V v d D t D b 2 x 1 b W 5 D b 3 V u d C Z x d W 9 0 O z o 0 L C Z x d W 9 0 O 0 t l e U N v b H V t b k 5 h b W V z J n F 1 b 3 Q 7 O l s m c X V v d D t U d W l 0 a W 9 u R 3 J v d X A m c X V v d D s s J n F 1 b 3 Q 7 V H V p d G l v b k d y b 3 V w T m F t Z S Z x d W 9 0 O 1 0 s J n F 1 b 3 Q 7 Q 2 9 s d W 1 u S W R l b n R p d G l l c y Z x d W 9 0 O z p b J n F 1 b 3 Q 7 U 2 V j d G l v b j E v V H V p d G l v b l B y b 2 p l Y 3 R p b 2 5 T Z W F 0 d G x l Q n l U R y 9 H c m 9 1 c G V k I F J v d 3 M u e 1 R 1 a X R p b 2 5 H c m 9 1 c C w w f S Z x d W 9 0 O y w m c X V v d D t T Z W N 0 a W 9 u M S 9 U d W l 0 a W 9 u U H J v a m V j d G l v b l N l Y X R 0 b G V C e V R H L 0 d y b 3 V w Z W Q g U m 9 3 c y 5 7 V H V p d G l v b k d y b 3 V w T m F t Z S w x f S Z x d W 9 0 O y w m c X V v d D t T Z W N 0 a W 9 u M S 9 U d W l 0 a W 9 u U H J v a m V j d G l v b l N l Y X R 0 b G V C e V R H L 0 d y b 3 V w Z W Q g U m 9 3 c y 5 7 T m V 0 T 3 A w L D J 9 J n F 1 b 3 Q 7 L C Z x d W 9 0 O 1 N l Y 3 R p b 2 4 x L 1 R 1 a X R p b 2 5 Q c m 9 q Z W N 0 a W 9 u U 2 V h d H R s Z U J 5 V E c v R 3 J v d X B l Z C B S b 3 d z L n t O Z X R P c D E s M 3 0 m c X V v d D t d L C Z x d W 9 0 O 1 J l b G F 0 a W 9 u c 2 h p c E l u Z m 8 m c X V v d D s 6 W 1 1 9 I i A v P j w v U 3 R h Y m x l R W 5 0 c m l l c z 4 8 L 0 l 0 Z W 0 + P E l 0 Z W 0 + P E l 0 Z W 1 M b 2 N h d G l v b j 4 8 S X R l b V R 5 c G U + R m 9 y b X V s Y T w v S X R l b V R 5 c G U + P E l 0 Z W 1 Q Y X R o P l N l Y 3 R p b 2 4 x L 1 R 1 a X R p b 2 5 Q c m 9 q Z W N 0 a W 9 u U 2 V h d H R s Z U J 5 V E c v U 2 9 1 c m N l P C 9 J d G V t U G F 0 a D 4 8 L 0 l 0 Z W 1 M b 2 N h d G l v b j 4 8 U 3 R h Y m x l R W 5 0 c m l l c y A v P j w v S X R l b T 4 8 S X R l b T 4 8 S X R l b U x v Y 2 F 0 a W 9 u P j x J d G V t V H l w Z T 5 G b 3 J t d W x h P C 9 J d G V t V H l w Z T 4 8 S X R l b V B h d G g + U 2 V j d G l v b j E v V H V p d G l v b l B y b 2 p l Y 3 R p b 2 5 T Z W F 0 d G x l Q n l U R y 9 D a G F u Z 2 V k J T I w V H l w Z T w v S X R l b V B h d G g + P C 9 J d G V t T G 9 j Y X R p b 2 4 + P F N 0 Y W J s Z U V u d H J p Z X M g L z 4 8 L 0 l 0 Z W 0 + P E l 0 Z W 0 + P E l 0 Z W 1 M b 2 N h d G l v b j 4 8 S X R l b V R 5 c G U + R m 9 y b X V s Y T w v S X R l b V R 5 c G U + P E l 0 Z W 1 Q Y X R o P l N l Y 3 R p b 2 4 x L 1 R 1 a X R p b 2 5 Q c m 9 q Z W N 0 a W 9 u U 2 V h d H R s Z U J 5 V E c v R m l s d G V y Z W Q l M j B S b 3 d z P C 9 J d G V t U G F 0 a D 4 8 L 0 l 0 Z W 1 M b 2 N h d G l v b j 4 8 U 3 R h Y m x l R W 5 0 c m l l c y A v P j w v S X R l b T 4 8 S X R l b T 4 8 S X R l b U x v Y 2 F 0 a W 9 u P j x J d G V t V H l w Z T 5 G b 3 J t d W x h P C 9 J d G V t V H l w Z T 4 8 S X R l b V B h d G g + U 2 V j d G l v b j E v V H V p d G l v b l B y b 2 p l Y 3 R p b 2 5 T Z W F 0 d G x l Q n l U R y 9 H c m 9 1 c G V k J T I w U m 9 3 c z w v S X R l b V B h d G g + P C 9 J d G V t T G 9 j Y X R p b 2 4 + P F N 0 Y W J s Z U V u d H J p Z X M g L z 4 8 L 0 l 0 Z W 0 + P E l 0 Z W 0 + P E l 0 Z W 1 M b 2 N h d G l v b j 4 8 S X R l b V R 5 c G U + R m 9 y b X V s Y T w v S X R l b V R 5 c G U + P E l 0 Z W 1 Q Y X R o P l N l Y 3 R p b 2 4 x L 0 N h b G N 1 b G F 0 Z V J l d l R v Q 2 9 s b D w v S X R l b V B h d G g + P C 9 J d G V t T G 9 j Y X R p b 2 4 + P F N 0 Y W J s Z U V u d H J p Z X M + P E V u d H J 5 I F R 5 c G U 9 I k l z U H J p d m F 0 Z S 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x I i A v P j x F b n R y e S B U e X B l P S J G a W x s R X J y b 3 J D b 2 R l I i B W Y W x 1 Z T 0 i c 1 V u a 2 5 v d 2 4 i I C 8 + P E V u d H J 5 I F R 5 c G U 9 I k Z p b G x l Z E N v b X B s Z X R l U m V z d W x 0 V G 9 X b 3 J r c 2 h l Z X Q i I F Z h b H V l P S J s M S I g L z 4 8 R W 5 0 c n k g V H l w Z T 0 i Q W R k Z W R U b 0 R h d G F N b 2 R l b C I g V m F s d W U 9 I m w x I i A v P j x F b n R y e S B U e X B l P S J O Y W 1 l V X B k Y X R l Z E F m d G V y R m l s b C I g V m F s d W U 9 I m w w I i A v P j x F b n R y e S B U e X B l P S J G a W x s U 3 R h d H V z I i B W Y W x 1 Z T 0 i c 0 N v b X B s Z X R l I i A v P j x F b n R y e S B U e X B l P S J G a W x s T G F z d F V w Z G F 0 Z W Q i I F Z h b H V l P S J k M j A x N y 0 w O C 0 x N 1 Q x N z o 1 M j o x N i 4 5 N j A 0 N z g 2 W i I g L z 4 8 R W 5 0 c n k g V H l w Z T 0 i R m l s b F R h c m d l d C I g V m F s d W U 9 I n N D Y W x j d W x h d G V S Z X Z U b 0 N v b G w i I C 8 + P E V u d H J 5 I F R 5 c G U 9 I k Z p b G x D b 2 x 1 b W 5 O Y W 1 l c y I g V m F s d W U 9 I n N b J n F 1 b 3 Q 7 V H V p d G l v b k d y b 3 V w J n F 1 b 3 Q 7 L C Z x d W 9 0 O 1 R 1 a X R p b 2 5 H c m 9 1 c E 5 h b W U m c X V v d D s s J n F 1 b 3 Q 7 V E d z b 3 J 0 J n F 1 b 3 Q 7 L C Z x d W 9 0 O 0 N v b G w m c X V v d D s s J n F 1 b 3 Q 7 Q 2 9 s b E 5 h b W U m c X V v d D s s J n F 1 b 3 Q 7 Q 2 9 s b G V n Z S Z x d W 9 0 O y w m c X V v d D t Q Y 2 5 0 U 0 N I J n F 1 b 3 Q 7 L C Z x d W 9 0 O 1 B j b n R E Z W d z T W p y c y Z x d W 9 0 O y w m c X V v d D t O Z X R P c D A m c X V v d D s s J n F 1 b 3 Q 7 T m V 0 T 3 A x J n F 1 b 3 Q 7 L C Z x d W 9 0 O 1 J l d l N D S D A m c X V v d D s s J n F 1 b 3 Q 7 U m V 2 R G V n c 0 1 q c n M w J n F 1 b 3 Q 7 L C Z x d W 9 0 O 1 J l d j A m c X V v d D s s J n F 1 b 3 Q 7 U m V 2 U 0 N I M S Z x d W 9 0 O y w m c X V v d D t S Z X Z E Z W d N a n J z M S Z x d W 9 0 O y w m c X V v d D t S Z X Y x J n F 1 b 3 Q 7 X S I g L z 4 8 R W 5 0 c n k g V H l w Z T 0 i R m l s b E N v b H V t b l R 5 c G V z I i B W Y W x 1 Z T 0 i c 0 F n W U d C Z 1 l H Q k F R R k J R V U Z C U V V G Q l E 9 P S I g L z 4 8 R W 5 0 c n k g V H l w Z T 0 i R m l s b E V y c m 9 y Q 2 9 1 b n Q i I F Z h b H V l P S J s M C I g L z 4 8 R W 5 0 c n k g V H l w Z T 0 i R m l s b E N v d W 5 0 I i B W Y W x 1 Z T 0 i b D Q x N C I g L z 4 8 R W 5 0 c n k g V H l w Z T 0 i U X V l c n l J R C I g V m F s d W U 9 I n M x N z B k N D A z Y y 0 x Z m V i L T R h Y z c t O T Q 5 N S 0 y N D R i M D R h Y 2 Z m Z T g i I C 8 + P E V u d H J 5 I F R 5 c G U 9 I l J l b G F 0 a W 9 u c 2 h p c E l u Z m 9 D b 2 5 0 Y W l u Z X I i I F Z h b H V l P S J z e y Z x d W 9 0 O 2 N v b H V t b k N v d W 5 0 J n F 1 b 3 Q 7 O j E 2 L C Z x d W 9 0 O 2 t l e U N v b H V t b k 5 h b W V z J n F 1 b 3 Q 7 O l t d L C Z x d W 9 0 O 3 F 1 Z X J 5 U m V s Y X R p b 2 5 z a G l w c y Z x d W 9 0 O z p b e y Z x d W 9 0 O 2 t l e U N v b H V t b k N v d W 5 0 J n F 1 b 3 Q 7 O j E s J n F 1 b 3 Q 7 a 2 V 5 Q 2 9 s d W 1 u J n F 1 b 3 Q 7 O j A s J n F 1 b 3 Q 7 b 3 R o Z X J L Z X l D b 2 x 1 b W 5 J Z G V u d G l 0 e S Z x d W 9 0 O z o m c X V v d D t T Z W N 0 a W 9 u M S 9 U d W l 0 a W 9 u U H J v a m V j d G l v b l N l Y X R 0 b G V C e V R H L 0 d y b 3 V w Z W Q g U m 9 3 c y 5 7 V H V p d G l v b k d y b 3 V w L D B 9 J n F 1 b 3 Q 7 L C Z x d W 9 0 O 0 t l e U N v b H V t b k N v d W 5 0 J n F 1 b 3 Q 7 O j F 9 X S w m c X V v d D t j b 2 x 1 b W 5 J Z G V u d G l 0 a W V z J n F 1 b 3 Q 7 O l s m c X V v d D t T Z W N 0 a W 9 u M S 9 Q Y 2 5 0 R G l z d E J 5 V E d i e U N v b G w v U 2 9 1 c m N l L n t U d W l 0 a W 9 u R 3 J v d X A s M H 0 m c X V v d D s s J n F 1 b 3 Q 7 U 2 V j d G l v b j E v U G N u d E R p c 3 R C e V R H Y n l D b 2 x s L 1 N v d X J j Z S 5 7 V H V p d G l v b k d y b 3 V w T m F t Z S w x f S Z x d W 9 0 O y w m c X V v d D t T Z W N 0 a W 9 u M S 9 Q Y 2 5 0 R G l z d E J 5 V E d i e U N v b G w v U 2 9 1 c m N l L n t U R 3 N v c n Q s M n 0 m c X V v d D s s J n F 1 b 3 Q 7 U 2 V j d G l v b j E v U G N u d E R p c 3 R C e V R H Y n l D b 2 x s L 1 N v d X J j Z S 5 7 Q 2 9 s b C w z f S Z x d W 9 0 O y w m c X V v d D t T Z W N 0 a W 9 u M S 9 Q Y 2 5 0 R G l z d E J 5 V E d i e U N v b G w v U 2 9 1 c m N l L n t D b 2 x s T m F t Z S w 0 f S Z x d W 9 0 O y w m c X V v d D t T Z W N 0 a W 9 u M S 9 Q Y 2 5 0 R G l z d E J 5 V E d i e U N v b G w v U 2 9 1 c m N l L n t D b 2 x s Z W d l L D V 9 J n F 1 b 3 Q 7 L C Z x d W 9 0 O 1 N l Y 3 R p b 2 4 x L 1 B j b n R E a X N 0 Q n l U R 2 J 5 Q 2 9 s b C 9 T b 3 V y Y 2 U u e 1 B j b n R T Q 0 g s N n 0 m c X V v d D s s J n F 1 b 3 Q 7 U 2 V j d G l v b j E v U G N u d E R p c 3 R C e V R H Y n l D b 2 x s L 1 N v d X J j Z S 5 7 U G N u d E R l Z 3 N N a n J z L D d 9 J n F 1 b 3 Q 7 L C Z x d W 9 0 O 1 N l Y 3 R p b 2 4 x L 1 R 1 a X R p b 2 5 Q c m 9 q Z W N 0 a W 9 u U 2 V h d H R s Z U J 5 V E c v R 3 J v d X B l Z C B S b 3 d z L n t O Z X R P c D A s M n 0 m c X V v d D s s J n F 1 b 3 Q 7 U 2 V j d G l v b j E v V H V p d G l v b l B y b 2 p l Y 3 R p b 2 5 T Z W F 0 d G x l Q n l U R y 9 H c m 9 1 c G V k I F J v d 3 M u e 0 5 l d E 9 w M S w z f S Z x d W 9 0 O y w m c X V v d D t T Z W N 0 a W 9 u M S 9 D Y W x j d W x h d G V S Z X Z U b 0 N v b G w v Q 2 h h b m d l Z C B U e X B l L n t S Z X Z T Q 0 g w L D E w f S Z x d W 9 0 O y w m c X V v d D t T Z W N 0 a W 9 u M S 9 D Y W x j d W x h d G V S Z X Z U b 0 N v b G w v Q 2 h h b m d l Z C B U e X B l L n t S Z X Z E Z W d z T W p y c z A s M T F 9 J n F 1 b 3 Q 7 L C Z x d W 9 0 O 1 N l Y 3 R p b 2 4 x L 0 N h b G N 1 b G F 0 Z V J l d l R v Q 2 9 s b C 9 D a G F u Z 2 V k I F R 5 c G U u e 1 J l d j A s M T J 9 J n F 1 b 3 Q 7 L C Z x d W 9 0 O 1 N l Y 3 R p b 2 4 x L 0 N h b G N 1 b G F 0 Z V J l d l R v Q 2 9 s b C 9 D a G F u Z 2 V k I F R 5 c G U u e 1 J l d l N D S D E s M T N 9 J n F 1 b 3 Q 7 L C Z x d W 9 0 O 1 N l Y 3 R p b 2 4 x L 0 N h b G N 1 b G F 0 Z V J l d l R v Q 2 9 s b C 9 D a G F u Z 2 V k I F R 5 c G U u e 1 J l d k R l Z 0 1 q c n M x L D E 0 f S Z x d W 9 0 O y w m c X V v d D t T Z W N 0 a W 9 u M S 9 D Y W x j d W x h d G V S Z X Z U b 0 N v b G w v Q 2 h h b m d l Z C B U e X B l L n t S Z X Y x L D E 1 f S Z x d W 9 0 O 1 0 s J n F 1 b 3 Q 7 Q 2 9 s d W 1 u Q 2 9 1 b n Q m c X V v d D s 6 M T Y s J n F 1 b 3 Q 7 S 2 V 5 Q 2 9 s d W 1 u T m F t Z X M m c X V v d D s 6 W 1 0 s J n F 1 b 3 Q 7 Q 2 9 s d W 1 u S W R l b n R p d G l l c y Z x d W 9 0 O z p b J n F 1 b 3 Q 7 U 2 V j d G l v b j E v U G N u d E R p c 3 R C e V R H Y n l D b 2 x s L 1 N v d X J j Z S 5 7 V H V p d G l v b k d y b 3 V w L D B 9 J n F 1 b 3 Q 7 L C Z x d W 9 0 O 1 N l Y 3 R p b 2 4 x L 1 B j b n R E a X N 0 Q n l U R 2 J 5 Q 2 9 s b C 9 T b 3 V y Y 2 U u e 1 R 1 a X R p b 2 5 H c m 9 1 c E 5 h b W U s M X 0 m c X V v d D s s J n F 1 b 3 Q 7 U 2 V j d G l v b j E v U G N u d E R p c 3 R C e V R H Y n l D b 2 x s L 1 N v d X J j Z S 5 7 V E d z b 3 J 0 L D J 9 J n F 1 b 3 Q 7 L C Z x d W 9 0 O 1 N l Y 3 R p b 2 4 x L 1 B j b n R E a X N 0 Q n l U R 2 J 5 Q 2 9 s b C 9 T b 3 V y Y 2 U u e 0 N v b G w s M 3 0 m c X V v d D s s J n F 1 b 3 Q 7 U 2 V j d G l v b j E v U G N u d E R p c 3 R C e V R H Y n l D b 2 x s L 1 N v d X J j Z S 5 7 Q 2 9 s b E 5 h b W U s N H 0 m c X V v d D s s J n F 1 b 3 Q 7 U 2 V j d G l v b j E v U G N u d E R p c 3 R C e V R H Y n l D b 2 x s L 1 N v d X J j Z S 5 7 Q 2 9 s b G V n Z S w 1 f S Z x d W 9 0 O y w m c X V v d D t T Z W N 0 a W 9 u M S 9 Q Y 2 5 0 R G l z d E J 5 V E d i e U N v b G w v U 2 9 1 c m N l L n t Q Y 2 5 0 U 0 N I L D Z 9 J n F 1 b 3 Q 7 L C Z x d W 9 0 O 1 N l Y 3 R p b 2 4 x L 1 B j b n R E a X N 0 Q n l U R 2 J 5 Q 2 9 s b C 9 T b 3 V y Y 2 U u e 1 B j b n R E Z W d z T W p y c y w 3 f S Z x d W 9 0 O y w m c X V v d D t T Z W N 0 a W 9 u M S 9 U d W l 0 a W 9 u U H J v a m V j d G l v b l N l Y X R 0 b G V C e V R H L 0 d y b 3 V w Z W Q g U m 9 3 c y 5 7 T m V 0 T 3 A w L D J 9 J n F 1 b 3 Q 7 L C Z x d W 9 0 O 1 N l Y 3 R p b 2 4 x L 1 R 1 a X R p b 2 5 Q c m 9 q Z W N 0 a W 9 u U 2 V h d H R s Z U J 5 V E c v R 3 J v d X B l Z C B S b 3 d z L n t O Z X R P c D E s M 3 0 m c X V v d D s s J n F 1 b 3 Q 7 U 2 V j d G l v b j E v Q 2 F s Y 3 V s Y X R l U m V 2 V G 9 D b 2 x s L 0 N o Y W 5 n Z W Q g V H l w Z S 5 7 U m V 2 U 0 N I M C w x M H 0 m c X V v d D s s J n F 1 b 3 Q 7 U 2 V j d G l v b j E v Q 2 F s Y 3 V s Y X R l U m V 2 V G 9 D b 2 x s L 0 N o Y W 5 n Z W Q g V H l w Z S 5 7 U m V 2 R G V n c 0 1 q c n M w L D E x f S Z x d W 9 0 O y w m c X V v d D t T Z W N 0 a W 9 u M S 9 D Y W x j d W x h d G V S Z X Z U b 0 N v b G w v Q 2 h h b m d l Z C B U e X B l L n t S Z X Y w L D E y f S Z x d W 9 0 O y w m c X V v d D t T Z W N 0 a W 9 u M S 9 D Y W x j d W x h d G V S Z X Z U b 0 N v b G w v Q 2 h h b m d l Z C B U e X B l L n t S Z X Z T Q 0 g x L D E z f S Z x d W 9 0 O y w m c X V v d D t T Z W N 0 a W 9 u M S 9 D Y W x j d W x h d G V S Z X Z U b 0 N v b G w v Q 2 h h b m d l Z C B U e X B l L n t S Z X Z E Z W d N a n J z M S w x N H 0 m c X V v d D s s J n F 1 b 3 Q 7 U 2 V j d G l v b j E v Q 2 F s Y 3 V s Y X R l U m V 2 V G 9 D b 2 x s L 0 N o Y W 5 n Z W Q g V H l w Z S 5 7 U m V 2 M S w x N X 0 m c X V v d D t d L C Z x d W 9 0 O 1 J l b G F 0 a W 9 u c 2 h p c E l u Z m 8 m c X V v d D s 6 W 3 s m c X V v d D t r Z X l D b 2 x 1 b W 5 D b 3 V u d C Z x d W 9 0 O z o x L C Z x d W 9 0 O 2 t l e U N v b H V t b i Z x d W 9 0 O z o w L C Z x d W 9 0 O 2 9 0 a G V y S 2 V 5 Q 2 9 s d W 1 u S W R l b n R p d H k m c X V v d D s 6 J n F 1 b 3 Q 7 U 2 V j d G l v b j E v V H V p d G l v b l B y b 2 p l Y 3 R p b 2 5 T Z W F 0 d G x l Q n l U R y 9 H c m 9 1 c G V k I F J v d 3 M u e 1 R 1 a X R p b 2 5 H c m 9 1 c C w w f S Z x d W 9 0 O y w m c X V v d D t L Z X l D b 2 x 1 b W 5 D b 3 V u d C Z x d W 9 0 O z o x f V 1 9 I i A v P j w v U 3 R h Y m x l R W 5 0 c m l l c z 4 8 L 0 l 0 Z W 0 + P E l 0 Z W 0 + P E l 0 Z W 1 M b 2 N h d G l v b j 4 8 S X R l b V R 5 c G U + R m 9 y b X V s Y T w v S X R l b V R 5 c G U + P E l 0 Z W 1 Q Y X R o P l N l Y 3 R p b 2 4 x L 0 N h b G N 1 b G F 0 Z V J l d l R v Q 2 9 s b C 9 T b 3 V y Y 2 U 8 L 0 l 0 Z W 1 Q Y X R o P j w v S X R l b U x v Y 2 F 0 a W 9 u P j x T d G F i b G V F b n R y a W V z I C 8 + P C 9 J d G V t P j x J d G V t P j x J d G V t T G 9 j Y X R p b 2 4 + P E l 0 Z W 1 U e X B l P k Z v c m 1 1 b G E 8 L 0 l 0 Z W 1 U e X B l P j x J d G V t U G F 0 a D 5 T Z W N 0 a W 9 u M S 9 D Y W x j d W x h d G V S Z X Z U b 0 N v b G w v R X h w Y W 5 k Z W Q l M j B O Z X d D b 2 x 1 b W 4 8 L 0 l 0 Z W 1 Q Y X R o P j w v S X R l b U x v Y 2 F 0 a W 9 u P j x T d G F i b G V F b n R y a W V z I C 8 + P C 9 J d G V t P j x J d G V t P j x J d G V t T G 9 j Y X R p b 2 4 + P E l 0 Z W 1 U e X B l P k Z v c m 1 1 b G E 8 L 0 l 0 Z W 1 U e X B l P j x J d G V t U G F 0 a D 5 T Z W N 0 a W 9 u M S 9 D Y W x j d W x h d G V S Z X Z U b 0 N v b G w v Q W R k Z W Q l M j B D b 2 5 k a X R p b 2 5 h b C U y M E N v b H V t b j w v S X R l b V B h d G g + P C 9 J d G V t T G 9 j Y X R p b 2 4 + P F N 0 Y W J s Z U V u d H J p Z X M g L z 4 8 L 0 l 0 Z W 0 + P E l 0 Z W 0 + P E l 0 Z W 1 M b 2 N h d G l v b j 4 8 S X R l b V R 5 c G U + R m 9 y b X V s Y T w v S X R l b V R 5 c G U + P E l 0 Z W 1 Q Y X R o P l N l Y 3 R p b 2 4 x L 0 N h b G N 1 b G F 0 Z V J l d l R v Q 2 9 s b C 9 B Z G R l Z C U y M E N v b m R p d G l v b m F s J T I w Q 2 9 s d W 1 u M T w v S X R l b V B h d G g + P C 9 J d G V t T G 9 j Y X R p b 2 4 + P F N 0 Y W J s Z U V u d H J p Z X M g L z 4 8 L 0 l 0 Z W 0 + P E l 0 Z W 0 + P E l 0 Z W 1 M b 2 N h d G l v b j 4 8 S X R l b V R 5 c G U + R m 9 y b X V s Y T w v S X R l b V R 5 c G U + P E l 0 Z W 1 Q Y X R o P l N l Y 3 R p b 2 4 x L 0 N h b G N 1 b G F 0 Z V J l d l R v Q 2 9 s b C 9 B Z G R l Z C U y M E N v b m R p d G l v b m F s J T I w Q 2 9 s d W 1 u M j w v S X R l b V B h d G g + P C 9 J d G V t T G 9 j Y X R p b 2 4 + P F N 0 Y W J s Z U V u d H J p Z X M g L z 4 8 L 0 l 0 Z W 0 + P E l 0 Z W 0 + P E l 0 Z W 1 M b 2 N h d G l v b j 4 8 S X R l b V R 5 c G U + R m 9 y b X V s Y T w v S X R l b V R 5 c G U + P E l 0 Z W 1 Q Y X R o P l N l Y 3 R p b 2 4 x L 0 N h b G N 1 b G F 0 Z V J l d l R v Q 2 9 s b C 9 B Z G R l Z C U y M E N v b m R p d G l v b m F s J T I w Q 2 9 s d W 1 u M z w v S X R l b V B h d G g + P C 9 J d G V t T G 9 j Y X R p b 2 4 + P F N 0 Y W J s Z U V u d H J p Z X M g L z 4 8 L 0 l 0 Z W 0 + P E l 0 Z W 0 + P E l 0 Z W 1 M b 2 N h d G l v b j 4 8 S X R l b V R 5 c G U + R m 9 y b X V s Y T w v S X R l b V R 5 c G U + P E l 0 Z W 1 Q Y X R o P l N l Y 3 R p b 2 4 x L 0 N h b G N 1 b G F 0 Z V J l d l R v Q 2 9 s b C 9 B Z G R l Z C U y M E N 1 c 3 R v b T w v S X R l b V B h d G g + P C 9 J d G V t T G 9 j Y X R p b 2 4 + P F N 0 Y W J s Z U V u d H J p Z X M g L z 4 8 L 0 l 0 Z W 0 + P E l 0 Z W 0 + P E l 0 Z W 1 M b 2 N h d G l v b j 4 8 S X R l b V R 5 c G U + R m 9 y b X V s Y T w v S X R l b V R 5 c G U + P E l 0 Z W 1 Q Y X R o P l N l Y 3 R p b 2 4 x L 0 N h b G N 1 b G F 0 Z V J l d l R v Q 2 9 s b C 9 S Z W 9 y Z G V y Z W Q l M j B D b 2 x 1 b W 5 z P C 9 J d G V t U G F 0 a D 4 8 L 0 l 0 Z W 1 M b 2 N h d G l v b j 4 8 U 3 R h Y m x l R W 5 0 c m l l c y A v P j w v S X R l b T 4 8 S X R l b T 4 8 S X R l b U x v Y 2 F 0 a W 9 u P j x J d G V t V H l w Z T 5 G b 3 J t d W x h P C 9 J d G V t V H l w Z T 4 8 S X R l b V B h d G g + U 2 V j d G l v b j E v Q 2 F s Y 3 V s Y X R l U m V 2 V G 9 D b 2 x s L 0 F k Z G V k J T I w Q 3 V z d G 9 t M T w v S X R l b V B h d G g + P C 9 J d G V t T G 9 j Y X R p b 2 4 + P F N 0 Y W J s Z U V u d H J p Z X M g L z 4 8 L 0 l 0 Z W 0 + P E l 0 Z W 0 + P E l 0 Z W 1 M b 2 N h d G l v b j 4 8 S X R l b V R 5 c G U + R m 9 y b X V s Y T w v S X R l b V R 5 c G U + P E l 0 Z W 1 Q Y X R o P l N l Y 3 R p b 2 4 x L 0 N h b G N 1 b G F 0 Z V J l d l R v Q 2 9 s b C 9 D a G F u Z 2 V k J T I w V H l w Z T w v S X R l b V B h d G g + P C 9 J d G V t T G 9 j Y X R p b 2 4 + P F N 0 Y W J s Z U V u d H J p Z X M g L z 4 8 L 0 l 0 Z W 0 + P E l 0 Z W 0 + P E l 0 Z W 1 M b 2 N h d G l v b j 4 8 S X R l b V R 5 c G U + R m 9 y b X V s Y T w v S X R l b V R 5 c G U + P E l 0 Z W 1 Q Y X R o P l N l Y 3 R p b 2 4 x L 1 R 1 a X R p b 2 5 Q c m 9 q Z W N 0 a W 9 u U 3 R l c D I v Q W R k Z W Q l M j B D d X N 0 b 2 0 x M T w v S X R l b V B h d G g + P C 9 J d G V t T G 9 j Y X R p b 2 4 + P F N 0 Y W J s Z U V u d H J p Z X M g L z 4 8 L 0 l 0 Z W 0 + P E l 0 Z W 0 + P E l 0 Z W 1 M b 2 N h d G l v b j 4 8 S X R l b V R 5 c G U + R m 9 y b X V s Y T w v S X R l b V R 5 c G U + P E l 0 Z W 1 Q Y X R o P l N l Y 3 R p b 2 4 x L 1 R 1 a X R p b 2 5 Q c m 9 q Z W N 0 a W 9 u U 3 R l c D I v Q 2 h h b m d l Z C U y M F R 5 c G U 8 L 0 l 0 Z W 1 Q Y X R o P j w v S X R l b U x v Y 2 F 0 a W 9 u P j x T d G F i b G V F b n R y a W V z I C 8 + P C 9 J d G V t P j x J d G V t P j x J d G V t T G 9 j Y X R p b 2 4 + P E l 0 Z W 1 U e X B l P k Z v c m 1 1 b G E 8 L 0 l 0 Z W 1 U e X B l P j x J d G V t U G F 0 a D 5 T Z W N 0 a W 9 u M S 9 T Q 0 h E Z W d z T W p y c 0 J 5 V E d i e U N v b G w 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E N v d W 5 0 I i B W Y W x 1 Z T 0 i b D I x N j A i I C 8 + P E V u d H J 5 I F R 5 c G U 9 I k Z p b G x F c n J v c k N v d W 5 0 I i B W Y W x 1 Z T 0 i b D A i I C 8 + P E V u d H J 5 I F R 5 c G U 9 I k Z p b G x D b 2 x 1 b W 5 U e X B l c y I g V m F s d W U 9 I n N E Q U l H Q m d Z R 0 J n O E M i I C 8 + P E V u d H J 5 I F R 5 c G U 9 I k Z p b G x D b 2 x 1 b W 5 O Y W 1 l c y I g V m F s d W U 9 I n N b J n F 1 b 3 Q 7 Q W N h Z G V t a W N G a X N j Y W x Z c i Z x d W 9 0 O y w m c X V v d D t U d W l 0 a W 9 u R 3 J v d X A m c X V v d D s s J n F 1 b 3 Q 7 V H V p d G l v b k d y b 3 V w T m F t Z S Z x d W 9 0 O y w m c X V v d D t U R 3 N v c n Q m c X V v d D s s J n F 1 b 3 Q 7 Q 2 9 s b C Z x d W 9 0 O y w m c X V v d D t D b 2 x s T m F t Z S Z x d W 9 0 O y w m c X V v d D t D b 2 x s Z W d l J n F 1 b 3 Q 7 L C Z x d W 9 0 O 1 N D S C Z x d W 9 0 O y w m c X V v d D t E Z W d y Z W V z X 0 1 h a m 9 y c y Z x d W 9 0 O 1 0 i I C 8 + P E V u d H J 5 I F R 5 c G U 9 I k Z p b G x F c n J v c k N v Z G U i I F Z h b H V l P S J z V W 5 r b m 9 3 b i I g L z 4 8 R W 5 0 c n k g V H l w Z T 0 i R m l s b E x h c 3 R V c G R h d G V k I i B W Y W x 1 Z T 0 i Z D I w M T c t M D g t M j R U M T c 6 N D E 6 M z c u M z U 1 M D A 1 M l o i I C 8 + P E V u d H J 5 I F R 5 c G U 9 I l J l b G F 0 a W 9 u c 2 h p c E l u Z m 9 D b 2 5 0 Y W l u Z X I i I F Z h b H V l P S J z e y Z x d W 9 0 O 2 N v b H V t b k N v d W 5 0 J n F 1 b 3 Q 7 O j k s J n F 1 b 3 Q 7 a 2 V 5 Q 2 9 s d W 1 u T m F t Z X M m c X V v d D s 6 W 1 0 s J n F 1 b 3 Q 7 c X V l c n l S Z W x h d G l v b n N o a X B z J n F 1 b 3 Q 7 O l t d L C Z x d W 9 0 O 2 N v b H V t b k l k Z W 5 0 a X R p Z X M m c X V v d D s 6 W y Z x d W 9 0 O 1 N l Y 3 R p b 2 4 x L 1 N D S E R l Z 3 N N a n J z Q n l U R 2 J 5 Q 2 9 s b C 9 T b 3 V y Y 2 U u e 0 F j Y W R l b W l j R m l z Y 2 F s W X I s M H 0 m c X V v d D s s J n F 1 b 3 Q 7 U 2 V j d G l v b j E v U 0 N I R G V n c 0 1 q c n N C e V R H Y n l D b 2 x s L 1 N v d X J j Z S 5 7 V H V p d G l v b k d y b 3 V w L D F 9 J n F 1 b 3 Q 7 L C Z x d W 9 0 O 1 N l Y 3 R p b 2 4 x L 1 N D S E R l Z 3 N N a n J z Q n l U R 2 J 5 Q 2 9 s b C 9 T b 3 V y Y 2 U u e 1 R 1 a X R p b 2 5 H c m 9 1 c E 5 h b W U s M n 0 m c X V v d D s s J n F 1 b 3 Q 7 U 2 V j d G l v b j E v U 0 N I R G V n c 0 1 q c n N C e V R H Y n l D b 2 x s L 1 N v d X J j Z S 5 7 V E d z b 3 J 0 L D N 9 J n F 1 b 3 Q 7 L C Z x d W 9 0 O 1 N l Y 3 R p b 2 4 x L 1 N D S E R l Z 3 N N a n J z Q n l U R 2 J 5 Q 2 9 s b C 9 T b 3 V y Y 2 U u e 0 N v b G w s N H 0 m c X V v d D s s J n F 1 b 3 Q 7 U 2 V j d G l v b j E v U 0 N I R G V n c 0 1 q c n N C e V R H Y n l D b 2 x s L 1 N v d X J j Z S 5 7 Q 2 9 s b E 5 h b W U s N X 0 m c X V v d D s s J n F 1 b 3 Q 7 U 2 V j d G l v b j E v U 0 N I R G V n c 0 1 q c n N C e V R H Y n l D b 2 x s L 1 N v d X J j Z S 5 7 Q 2 9 s b G V n Z S w 2 f S Z x d W 9 0 O y w m c X V v d D t T Z W N 0 a W 9 u M S 9 T Q 0 h E Z W d z T W p y c 0 J 5 V E d i e U N v b G w v U 2 9 1 c m N l L n t T Q 0 g s N 3 0 m c X V v d D s s J n F 1 b 3 Q 7 U 2 V j d G l v b j E v U 0 N I R G V n c 0 1 q c n N C e V R H Y n l D b 2 x s L 1 N v d X J j Z S 5 7 R G V n c m V l c 1 9 N Y W p v c n M s O H 0 m c X V v d D t d L C Z x d W 9 0 O 0 N v b H V t b k N v d W 5 0 J n F 1 b 3 Q 7 O j k s J n F 1 b 3 Q 7 S 2 V 5 Q 2 9 s d W 1 u T m F t Z X M m c X V v d D s 6 W 1 0 s J n F 1 b 3 Q 7 Q 2 9 s d W 1 u S W R l b n R p d G l l c y Z x d W 9 0 O z p b J n F 1 b 3 Q 7 U 2 V j d G l v b j E v U 0 N I R G V n c 0 1 q c n N C e V R H Y n l D b 2 x s L 1 N v d X J j Z S 5 7 Q W N h Z G V t a W N G a X N j Y W x Z c i w w f S Z x d W 9 0 O y w m c X V v d D t T Z W N 0 a W 9 u M S 9 T Q 0 h E Z W d z T W p y c 0 J 5 V E d i e U N v b G w v U 2 9 1 c m N l L n t U d W l 0 a W 9 u R 3 J v d X A s M X 0 m c X V v d D s s J n F 1 b 3 Q 7 U 2 V j d G l v b j E v U 0 N I R G V n c 0 1 q c n N C e V R H Y n l D b 2 x s L 1 N v d X J j Z S 5 7 V H V p d G l v b k d y b 3 V w T m F t Z S w y f S Z x d W 9 0 O y w m c X V v d D t T Z W N 0 a W 9 u M S 9 T Q 0 h E Z W d z T W p y c 0 J 5 V E d i e U N v b G w v U 2 9 1 c m N l L n t U R 3 N v c n Q s M 3 0 m c X V v d D s s J n F 1 b 3 Q 7 U 2 V j d G l v b j E v U 0 N I R G V n c 0 1 q c n N C e V R H Y n l D b 2 x s L 1 N v d X J j Z S 5 7 Q 2 9 s b C w 0 f S Z x d W 9 0 O y w m c X V v d D t T Z W N 0 a W 9 u M S 9 T Q 0 h E Z W d z T W p y c 0 J 5 V E d i e U N v b G w v U 2 9 1 c m N l L n t D b 2 x s T m F t Z S w 1 f S Z x d W 9 0 O y w m c X V v d D t T Z W N 0 a W 9 u M S 9 T Q 0 h E Z W d z T W p y c 0 J 5 V E d i e U N v b G w v U 2 9 1 c m N l L n t D b 2 x s Z W d l L D Z 9 J n F 1 b 3 Q 7 L C Z x d W 9 0 O 1 N l Y 3 R p b 2 4 x L 1 N D S E R l Z 3 N N a n J z Q n l U R 2 J 5 Q 2 9 s b C 9 T b 3 V y Y 2 U u e 1 N D S C w 3 f S Z x d W 9 0 O y w m c X V v d D t T Z W N 0 a W 9 u M S 9 T Q 0 h E Z W d z T W p y c 0 J 5 V E d i e U N v b G w v U 2 9 1 c m N l L n t E Z W d y Z W V z X 0 1 h a m 9 y c y w 4 f S Z x d W 9 0 O 1 0 s J n F 1 b 3 Q 7 U m V s Y X R p b 2 5 z a G l w S W 5 m b y Z x d W 9 0 O z p b X X 0 i I C 8 + P E V u d H J 5 I F R 5 c G U 9 I k Z p b G x l Z E N v b X B s Z X R l U m V z d W x 0 V G 9 X b 3 J r c 2 h l Z X Q i I F Z h b H V l P S J s M S I g L z 4 8 R W 5 0 c n k g V H l w Z T 0 i Q W R k Z W R U b 0 R h d G F N b 2 R l b C I g V m F s d W U 9 I m w w I i A v P j x F b n R y e S B U e X B l P S J O Y W 1 l V X B k Y X R l Z E F m d G V y R m l s b C I g V m F s d W U 9 I m w w I i A v P j x F b n R y e S B U e X B l P S J G a W x s V G F y Z 2 V 0 I i B W Y W x 1 Z T 0 i c 1 N D S E R l Z 3 N N a n J z Q n l U R 2 J 5 Q 2 9 s b C I g L z 4 8 R W 5 0 c n k g V H l w Z T 0 i U X V l c n l J R C I g V m F s d W U 9 I n N m N W Q 2 Z T h l N S 1 k Z j Q 2 L T Q 4 M G Y t Y j R l M i 0 0 M m N k M j A 1 Y W Z h O G M i I C 8 + P E V u d H J 5 I F R 5 c G U 9 I k Z p b G x U Y X J n Z X R O Y W 1 l Q 3 V z d G 9 t a X p l Z C I g V m F s d W U 9 I m w x I i A v P j x F b n R y e S B U e X B l P S J G a W x s U 3 R h d H V z I i B W Y W x 1 Z T 0 i c 0 N v b X B s Z X R l I i A v P j w v U 3 R h Y m x l R W 5 0 c m l l c z 4 8 L 0 l 0 Z W 0 + P E l 0 Z W 0 + P E l 0 Z W 1 M b 2 N h d G l v b j 4 8 S X R l b V R 5 c G U + R m 9 y b X V s Y T w v S X R l b V R 5 c G U + P E l 0 Z W 1 Q Y X R o P l N l Y 3 R p b 2 4 x L 1 N D S E R l Z 3 N N a n J z Q n l U R 2 J 5 Q 2 9 s b C 9 T b 3 V y Y 2 U 8 L 0 l 0 Z W 1 Q Y X R o P j w v S X R l b U x v Y 2 F 0 a W 9 u P j x T d G F i b G V F b n R y a W V z I C 8 + P C 9 J d G V t P j w v S X R l b X M + P C 9 M b 2 N h b F B h Y 2 t h Z 2 V N Z X R h Z G F 0 Y U Z p b G U + F g A A A F B L B Q Y A A A A A A A A A A A A A A A A A A A A A A A D a A A A A A Q A A A N C M n d 8 B F d E R j H o A w E / C l + s B A A A A x B J r p 9 k R Z U 6 5 b / T P H c Y n e g A A A A A C A A A A A A A D Z g A A w A A A A B A A A A A O j y m j z s p T 5 p n + V E N / M g 2 P A A A A A A S A A A C g A A A A E A A A A E N 5 L 6 6 s L c 5 p 1 f 7 N 4 k k k d h 1 Q A A A A x x o i R t 6 Y 4 G X 9 1 X k Q 9 a p J C i v d g 3 x u v w m G V j G 6 s G t 0 K 7 g c F M W c U x S 0 s m U v n O A r m s 0 h c P X r g z M w 0 l F k j 7 M 0 T h o 6 F p T c u Z 1 b E S u 9 t o L f 5 v b t x Y s U A A A A M P n g 5 u 1 s M z I z H t W J a O H U Q 5 6 D q j A = < / D a t a M a s h u p > 
</file>

<file path=customXml/itemProps1.xml><?xml version="1.0" encoding="utf-8"?>
<ds:datastoreItem xmlns:ds="http://schemas.openxmlformats.org/officeDocument/2006/customXml" ds:itemID="{CC64ACF8-1D87-4153-A426-DCE923A8C27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Reference</vt:lpstr>
      <vt:lpstr>FY17Actuals(NewParam)</vt:lpstr>
      <vt:lpstr>FY18Projected</vt:lpstr>
      <vt:lpstr>FY18Incremental</vt:lpstr>
      <vt:lpstr>TuitionToCollPivot</vt:lpstr>
      <vt:lpstr>DistPcntPivot</vt:lpstr>
      <vt:lpstr>SCHDegMjrsPivot</vt:lpstr>
      <vt:lpstr>RevPoolPivot</vt:lpstr>
      <vt:lpstr>TuitionToCollDetail</vt:lpstr>
      <vt:lpstr>DistPcntDetail</vt:lpstr>
      <vt:lpstr>SCHDegMjrsDetail</vt:lpstr>
      <vt:lpstr>TuitionCalcDetail</vt:lpstr>
      <vt:lpstr>EnrChg</vt:lpstr>
      <vt:lpstr>TuitionChg</vt:lpstr>
      <vt:lpstr>Reference!Print_Area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DIEM</dc:creator>
  <cp:lastModifiedBy>CAROL DIEM</cp:lastModifiedBy>
  <cp:lastPrinted>2017-08-14T19:04:01Z</cp:lastPrinted>
  <dcterms:created xsi:type="dcterms:W3CDTF">2017-07-10T21:01:10Z</dcterms:created>
  <dcterms:modified xsi:type="dcterms:W3CDTF">2017-08-24T18:42:36Z</dcterms:modified>
</cp:coreProperties>
</file>