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raw data" sheetId="1" r:id="rId1"/>
    <sheet name="simple stats" sheetId="2" r:id="rId2"/>
    <sheet name="ANOVA" sheetId="3" r:id="rId3"/>
  </sheets>
  <definedNames>
    <definedName name="_xlnm.Print_Area" localSheetId="2">'ANOVA'!$A$1:$O$39</definedName>
  </definedNames>
  <calcPr fullCalcOnLoad="1"/>
</workbook>
</file>

<file path=xl/sharedStrings.xml><?xml version="1.0" encoding="utf-8"?>
<sst xmlns="http://schemas.openxmlformats.org/spreadsheetml/2006/main" count="232" uniqueCount="75">
  <si>
    <t>pH 7.7</t>
  </si>
  <si>
    <t>pH 8.1</t>
  </si>
  <si>
    <t>repA</t>
  </si>
  <si>
    <t>SUMMARY</t>
  </si>
  <si>
    <t>Total</t>
  </si>
  <si>
    <t>Count</t>
  </si>
  <si>
    <t>Sum</t>
  </si>
  <si>
    <t>repB</t>
  </si>
  <si>
    <t>Average</t>
  </si>
  <si>
    <t>Variance</t>
  </si>
  <si>
    <t>repC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</si>
  <si>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</si>
  <si>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</si>
  <si>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</si>
  <si>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</si>
  <si>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</si>
  <si>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</si>
  <si>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</si>
  <si>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</si>
  <si>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Interaction</t>
  </si>
  <si>
    <t>Within</t>
  </si>
  <si>
    <t>"rep" = replicate</t>
  </si>
  <si>
    <t>treatment</t>
  </si>
  <si>
    <t>replicate</t>
  </si>
  <si>
    <t>larva</t>
  </si>
  <si>
    <t>arm length (µm)</t>
  </si>
  <si>
    <t>pH 7.8</t>
  </si>
  <si>
    <t>A</t>
  </si>
  <si>
    <t>B</t>
  </si>
  <si>
    <t>C</t>
  </si>
  <si>
    <t>REPLICATE MEANS</t>
  </si>
  <si>
    <t>rep</t>
  </si>
  <si>
    <t>mean arm length (µm)</t>
  </si>
  <si>
    <t>TREATMENT MEANS</t>
  </si>
  <si>
    <t>standard deviation</t>
  </si>
  <si>
    <t>standard error of the mean</t>
  </si>
  <si>
    <t>LARVAL MEASUREMENT SUMMARY</t>
  </si>
  <si>
    <t>Anova: Two-Factor With Replication *</t>
  </si>
  <si>
    <t xml:space="preserve">* An ANOVA (or "Analysis of Variance") </t>
  </si>
  <si>
    <t>is a series of statistics used to compare</t>
  </si>
  <si>
    <t>the amount and sources of variation in a</t>
  </si>
  <si>
    <t>set of data.  The simplest use of ANOVA</t>
  </si>
  <si>
    <t>is to compare the means of two or more</t>
  </si>
  <si>
    <t>groups (or treatments).  In our case , we</t>
  </si>
  <si>
    <t xml:space="preserve">are comparing the mean arm length </t>
  </si>
  <si>
    <t>in larvae reared in two pH conditions.</t>
  </si>
  <si>
    <t>The reason why we are using an ANOVA</t>
  </si>
  <si>
    <t xml:space="preserve">rather than a student t-test, is that the </t>
  </si>
  <si>
    <t xml:space="preserve">multiple individuals (5) within each </t>
  </si>
  <si>
    <t>replicate (3 jars) for both treatments</t>
  </si>
  <si>
    <t xml:space="preserve">(pH 7.7 and 8.1).  T-tests can only be </t>
  </si>
  <si>
    <t xml:space="preserve">performed on comparisons between the </t>
  </si>
  <si>
    <t>means of two samples.</t>
  </si>
  <si>
    <t>possible sources of variation in our data,</t>
  </si>
  <si>
    <r>
      <t>Therefore, the two treatments (pH 7.7 and 8.1) are different from another with a p-value of</t>
    </r>
    <r>
      <rPr>
        <b/>
        <sz val="14"/>
        <color indexed="8"/>
        <rFont val="Calibri"/>
        <family val="2"/>
      </rPr>
      <t xml:space="preserve"> p&lt;0.00001</t>
    </r>
  </si>
  <si>
    <t>Treatment</t>
  </si>
  <si>
    <t>Replicate</t>
  </si>
  <si>
    <t>including variation within and among</t>
  </si>
  <si>
    <t>replicates, as well as interaction effects</t>
  </si>
  <si>
    <t>across replicates between treatments.</t>
  </si>
  <si>
    <t xml:space="preserve">And, of course, we can look at the </t>
  </si>
  <si>
    <t>treatments themselves as a sources of</t>
  </si>
  <si>
    <t>variation.</t>
  </si>
  <si>
    <t xml:space="preserve">design of our experiment involves </t>
  </si>
  <si>
    <t xml:space="preserve">The ANOVA also  lets us look at various </t>
  </si>
  <si>
    <t>See also:</t>
  </si>
  <si>
    <t>http://udel.edu/~mcdonald/statnested.html</t>
  </si>
  <si>
    <t>More info on standard deviation and how to calculate it:</t>
  </si>
  <si>
    <t>http://udel.edu/~mcdonald/statdispersion.html#stddev</t>
  </si>
  <si>
    <t xml:space="preserve">and is the standard deviation divided by the square root </t>
  </si>
  <si>
    <r>
      <rPr>
        <b/>
        <sz val="11"/>
        <color indexed="8"/>
        <rFont val="Calibri"/>
        <family val="2"/>
      </rPr>
      <t>Standard error</t>
    </r>
    <r>
      <rPr>
        <sz val="11"/>
        <color theme="1"/>
        <rFont val="Calibri"/>
        <family val="2"/>
      </rPr>
      <t xml:space="preserve"> is another measure of variance around the mean,</t>
    </r>
  </si>
  <si>
    <r>
      <rPr>
        <b/>
        <sz val="11"/>
        <color indexed="8"/>
        <rFont val="Calibri"/>
        <family val="2"/>
      </rPr>
      <t>Standard deviation</t>
    </r>
    <r>
      <rPr>
        <sz val="11"/>
        <color theme="1"/>
        <rFont val="Calibri"/>
        <family val="2"/>
      </rPr>
      <t xml:space="preserve"> is a calculation of variation around the mean.  </t>
    </r>
  </si>
  <si>
    <t>of the sample size.</t>
  </si>
  <si>
    <t>replicate samples)</t>
  </si>
  <si>
    <t>(The sample size in our data is 3, since that is the number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</si>
</sst>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47" fillId="0" borderId="0" xfId="53" applyFont="1" applyAlignment="1">
      <alignment/>
    </xf>
    <xf numFmtId="165" fontId="0" fillId="0" borderId="0" xfId="0" applyNumberFormat="1" applyFill="1" applyBorder="1" applyAlignment="1">
      <alignment/>
    </xf>
    <xf numFmtId="165" fontId="43" fillId="33" borderId="0" xfId="0" applyNumberFormat="1" applyFont="1" applyFill="1" applyBorder="1" applyAlignment="1">
      <alignment/>
    </xf>
    <xf numFmtId="0" fontId="37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del.edu/~mcdonald/statdispersion.html#stdde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del.edu/~mcdonald/statnested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14.140625" style="0" customWidth="1"/>
    <col min="3" max="3" width="12.57421875" style="0" customWidth="1"/>
    <col min="4" max="4" width="14.140625" style="0" customWidth="1"/>
  </cols>
  <sheetData>
    <row r="1" spans="1:4" ht="15">
      <c r="A1" s="12" t="s">
        <v>36</v>
      </c>
      <c r="B1" s="13"/>
      <c r="C1" s="13"/>
      <c r="D1" s="13"/>
    </row>
    <row r="2" spans="1:4" ht="26.25">
      <c r="A2" s="13" t="s">
        <v>22</v>
      </c>
      <c r="B2" s="13" t="s">
        <v>23</v>
      </c>
      <c r="C2" s="13" t="s">
        <v>24</v>
      </c>
      <c r="D2" s="15" t="s">
        <v>25</v>
      </c>
    </row>
    <row r="3" spans="1:4" ht="15">
      <c r="A3" s="1" t="s">
        <v>26</v>
      </c>
      <c r="B3" s="1" t="s">
        <v>27</v>
      </c>
      <c r="C3" s="1">
        <v>1</v>
      </c>
      <c r="D3" s="1">
        <v>405.6</v>
      </c>
    </row>
    <row r="4" spans="1:4" ht="15">
      <c r="A4" s="1" t="s">
        <v>26</v>
      </c>
      <c r="B4" s="1" t="s">
        <v>27</v>
      </c>
      <c r="C4" s="1">
        <v>2</v>
      </c>
      <c r="D4" s="1">
        <v>403.5</v>
      </c>
    </row>
    <row r="5" spans="1:4" ht="15">
      <c r="A5" s="1" t="s">
        <v>26</v>
      </c>
      <c r="B5" s="1" t="s">
        <v>27</v>
      </c>
      <c r="C5" s="1">
        <v>3</v>
      </c>
      <c r="D5" s="1">
        <v>423.1</v>
      </c>
    </row>
    <row r="6" spans="1:4" ht="15">
      <c r="A6" s="1" t="s">
        <v>26</v>
      </c>
      <c r="B6" s="1" t="s">
        <v>27</v>
      </c>
      <c r="C6" s="1">
        <v>4</v>
      </c>
      <c r="D6" s="1">
        <v>358.4</v>
      </c>
    </row>
    <row r="7" spans="1:4" ht="15">
      <c r="A7" s="1" t="s">
        <v>26</v>
      </c>
      <c r="B7" s="1" t="s">
        <v>27</v>
      </c>
      <c r="C7" s="1">
        <v>5</v>
      </c>
      <c r="D7" s="1">
        <v>487.8</v>
      </c>
    </row>
    <row r="8" spans="1:4" ht="15">
      <c r="A8" s="1" t="s">
        <v>26</v>
      </c>
      <c r="B8" s="1" t="s">
        <v>28</v>
      </c>
      <c r="C8" s="1">
        <v>1</v>
      </c>
      <c r="D8" s="1">
        <v>458.7</v>
      </c>
    </row>
    <row r="9" spans="1:4" ht="15">
      <c r="A9" s="1" t="s">
        <v>26</v>
      </c>
      <c r="B9" s="1" t="s">
        <v>28</v>
      </c>
      <c r="C9" s="1">
        <v>2</v>
      </c>
      <c r="D9" s="1">
        <v>486.7</v>
      </c>
    </row>
    <row r="10" spans="1:4" ht="15">
      <c r="A10" s="1" t="s">
        <v>26</v>
      </c>
      <c r="B10" s="1" t="s">
        <v>28</v>
      </c>
      <c r="C10" s="1">
        <v>3</v>
      </c>
      <c r="D10" s="1">
        <v>472</v>
      </c>
    </row>
    <row r="11" spans="1:4" ht="15">
      <c r="A11" s="1" t="s">
        <v>26</v>
      </c>
      <c r="B11" s="1" t="s">
        <v>28</v>
      </c>
      <c r="C11" s="1">
        <v>4</v>
      </c>
      <c r="D11" s="1">
        <v>450</v>
      </c>
    </row>
    <row r="12" spans="1:4" ht="15">
      <c r="A12" s="1" t="s">
        <v>26</v>
      </c>
      <c r="B12" s="1" t="s">
        <v>28</v>
      </c>
      <c r="C12" s="1">
        <v>5</v>
      </c>
      <c r="D12" s="1">
        <v>487.2</v>
      </c>
    </row>
    <row r="13" spans="1:4" ht="15">
      <c r="A13" s="1" t="s">
        <v>26</v>
      </c>
      <c r="B13" s="1" t="s">
        <v>29</v>
      </c>
      <c r="C13" s="1">
        <v>1</v>
      </c>
      <c r="D13" s="1">
        <v>485.4</v>
      </c>
    </row>
    <row r="14" spans="1:4" ht="15">
      <c r="A14" s="1" t="s">
        <v>26</v>
      </c>
      <c r="B14" s="1" t="s">
        <v>29</v>
      </c>
      <c r="C14" s="1">
        <v>2</v>
      </c>
      <c r="D14" s="1">
        <v>440.6</v>
      </c>
    </row>
    <row r="15" spans="1:4" ht="15">
      <c r="A15" s="1" t="s">
        <v>26</v>
      </c>
      <c r="B15" s="1" t="s">
        <v>29</v>
      </c>
      <c r="C15" s="1">
        <v>3</v>
      </c>
      <c r="D15" s="1">
        <v>543.2</v>
      </c>
    </row>
    <row r="16" spans="1:4" ht="15">
      <c r="A16" s="1" t="s">
        <v>26</v>
      </c>
      <c r="B16" s="1" t="s">
        <v>29</v>
      </c>
      <c r="C16" s="1">
        <v>4</v>
      </c>
      <c r="D16" s="1">
        <v>390.5</v>
      </c>
    </row>
    <row r="17" spans="1:4" ht="15">
      <c r="A17" s="1" t="s">
        <v>26</v>
      </c>
      <c r="B17" s="1" t="s">
        <v>29</v>
      </c>
      <c r="C17" s="1">
        <v>5</v>
      </c>
      <c r="D17" s="1">
        <v>487.6</v>
      </c>
    </row>
    <row r="18" spans="1:4" ht="15">
      <c r="A18" s="1"/>
      <c r="B18" s="1"/>
      <c r="C18" s="1"/>
      <c r="D18" s="1"/>
    </row>
    <row r="19" spans="1:4" ht="15">
      <c r="A19" s="1" t="s">
        <v>1</v>
      </c>
      <c r="B19" s="1" t="s">
        <v>27</v>
      </c>
      <c r="C19" s="1">
        <v>1</v>
      </c>
      <c r="D19" s="1">
        <v>520.2</v>
      </c>
    </row>
    <row r="20" spans="1:4" ht="15">
      <c r="A20" s="1" t="s">
        <v>1</v>
      </c>
      <c r="B20" s="1" t="s">
        <v>27</v>
      </c>
      <c r="C20" s="1">
        <v>2</v>
      </c>
      <c r="D20" s="1">
        <v>531.1</v>
      </c>
    </row>
    <row r="21" spans="1:4" ht="15">
      <c r="A21" s="1" t="s">
        <v>1</v>
      </c>
      <c r="B21" s="1" t="s">
        <v>27</v>
      </c>
      <c r="C21" s="1">
        <v>3</v>
      </c>
      <c r="D21" s="1">
        <v>545.6</v>
      </c>
    </row>
    <row r="22" spans="1:4" ht="15">
      <c r="A22" s="1" t="s">
        <v>1</v>
      </c>
      <c r="B22" s="1" t="s">
        <v>27</v>
      </c>
      <c r="C22" s="1">
        <v>4</v>
      </c>
      <c r="D22" s="1">
        <v>586</v>
      </c>
    </row>
    <row r="23" spans="1:4" ht="15">
      <c r="A23" s="1" t="s">
        <v>1</v>
      </c>
      <c r="B23" s="1" t="s">
        <v>27</v>
      </c>
      <c r="C23" s="1">
        <v>5</v>
      </c>
      <c r="D23" s="1">
        <v>524.4</v>
      </c>
    </row>
    <row r="24" spans="1:4" ht="15">
      <c r="A24" s="1" t="s">
        <v>1</v>
      </c>
      <c r="B24" s="1" t="s">
        <v>28</v>
      </c>
      <c r="C24" s="1">
        <v>1</v>
      </c>
      <c r="D24" s="1">
        <v>499.7</v>
      </c>
    </row>
    <row r="25" spans="1:4" ht="15">
      <c r="A25" s="1" t="s">
        <v>1</v>
      </c>
      <c r="B25" s="1" t="s">
        <v>28</v>
      </c>
      <c r="C25" s="1">
        <v>2</v>
      </c>
      <c r="D25" s="1">
        <v>557.1</v>
      </c>
    </row>
    <row r="26" spans="1:4" ht="15">
      <c r="A26" s="1" t="s">
        <v>1</v>
      </c>
      <c r="B26" s="1" t="s">
        <v>28</v>
      </c>
      <c r="C26" s="1">
        <v>3</v>
      </c>
      <c r="D26" s="1">
        <v>547.6</v>
      </c>
    </row>
    <row r="27" spans="1:4" ht="15">
      <c r="A27" s="1" t="s">
        <v>1</v>
      </c>
      <c r="B27" s="1" t="s">
        <v>28</v>
      </c>
      <c r="C27" s="1">
        <v>4</v>
      </c>
      <c r="D27" s="1">
        <v>549.7</v>
      </c>
    </row>
    <row r="28" spans="1:4" ht="15">
      <c r="A28" s="1" t="s">
        <v>1</v>
      </c>
      <c r="B28" s="1" t="s">
        <v>28</v>
      </c>
      <c r="C28" s="1">
        <v>5</v>
      </c>
      <c r="D28" s="1">
        <v>492.4</v>
      </c>
    </row>
    <row r="29" spans="1:4" ht="15">
      <c r="A29" s="1" t="s">
        <v>1</v>
      </c>
      <c r="B29" s="1" t="s">
        <v>29</v>
      </c>
      <c r="C29" s="1">
        <v>1</v>
      </c>
      <c r="D29" s="1">
        <v>554.3</v>
      </c>
    </row>
    <row r="30" spans="1:4" ht="15">
      <c r="A30" s="1" t="s">
        <v>1</v>
      </c>
      <c r="B30" s="1" t="s">
        <v>29</v>
      </c>
      <c r="C30" s="1">
        <v>2</v>
      </c>
      <c r="D30" s="1">
        <v>577.6</v>
      </c>
    </row>
    <row r="31" spans="1:4" ht="15">
      <c r="A31" s="1" t="s">
        <v>1</v>
      </c>
      <c r="B31" s="1" t="s">
        <v>29</v>
      </c>
      <c r="C31" s="1">
        <v>3</v>
      </c>
      <c r="D31" s="1">
        <v>507.9</v>
      </c>
    </row>
    <row r="32" spans="1:4" ht="15">
      <c r="A32" s="1" t="s">
        <v>1</v>
      </c>
      <c r="B32" s="1" t="s">
        <v>29</v>
      </c>
      <c r="C32" s="1">
        <v>4</v>
      </c>
      <c r="D32" s="1">
        <v>517.9</v>
      </c>
    </row>
    <row r="33" spans="1:4" ht="15">
      <c r="A33" s="1" t="s">
        <v>1</v>
      </c>
      <c r="B33" s="1" t="s">
        <v>29</v>
      </c>
      <c r="C33" s="1">
        <v>5</v>
      </c>
      <c r="D33" s="1">
        <v>517.7</v>
      </c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</sheetData>
  <sheetProtection/>
  <printOptions/>
  <pageMargins left="0.7" right="0.7" top="0.75" bottom="0.75" header="0.3" footer="0.3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2.421875" style="0" customWidth="1"/>
    <col min="2" max="2" width="14.140625" style="0" customWidth="1"/>
    <col min="3" max="3" width="12.57421875" style="0" customWidth="1"/>
    <col min="4" max="4" width="14.140625" style="0" customWidth="1"/>
    <col min="7" max="7" width="12.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spans="1:10" ht="15">
      <c r="A1" s="12" t="s">
        <v>36</v>
      </c>
      <c r="B1" s="13"/>
      <c r="C1" s="13"/>
      <c r="D1" s="13"/>
      <c r="G1" s="14" t="s">
        <v>30</v>
      </c>
      <c r="H1" s="1"/>
      <c r="I1" s="1"/>
      <c r="J1" s="1"/>
    </row>
    <row r="2" spans="1:10" ht="28.5" customHeight="1">
      <c r="A2" s="13" t="s">
        <v>22</v>
      </c>
      <c r="B2" s="13" t="s">
        <v>23</v>
      </c>
      <c r="C2" s="13" t="s">
        <v>24</v>
      </c>
      <c r="D2" s="15" t="s">
        <v>25</v>
      </c>
      <c r="G2" s="15" t="s">
        <v>22</v>
      </c>
      <c r="H2" s="15" t="s">
        <v>31</v>
      </c>
      <c r="I2" s="15" t="s">
        <v>32</v>
      </c>
      <c r="J2" s="15"/>
    </row>
    <row r="3" spans="1:10" ht="15">
      <c r="A3" s="1" t="s">
        <v>26</v>
      </c>
      <c r="B3" s="1" t="s">
        <v>27</v>
      </c>
      <c r="C3" s="1">
        <v>1</v>
      </c>
      <c r="D3" s="1">
        <v>405.6</v>
      </c>
      <c r="G3" s="1" t="s">
        <v>26</v>
      </c>
      <c r="H3" s="1" t="s">
        <v>27</v>
      </c>
      <c r="I3" s="16">
        <f>AVERAGE(D3:D7)</f>
        <v>415.68</v>
      </c>
      <c r="J3" s="16"/>
    </row>
    <row r="4" spans="1:10" ht="15">
      <c r="A4" s="1" t="s">
        <v>26</v>
      </c>
      <c r="B4" s="1" t="s">
        <v>27</v>
      </c>
      <c r="C4" s="1">
        <v>2</v>
      </c>
      <c r="D4" s="1">
        <v>403.5</v>
      </c>
      <c r="G4" s="1" t="s">
        <v>26</v>
      </c>
      <c r="H4" s="1" t="s">
        <v>28</v>
      </c>
      <c r="I4" s="16">
        <f>AVERAGE(D8:D12)</f>
        <v>470.91999999999996</v>
      </c>
      <c r="J4" s="16"/>
    </row>
    <row r="5" spans="1:10" ht="15">
      <c r="A5" s="1" t="s">
        <v>26</v>
      </c>
      <c r="B5" s="1" t="s">
        <v>27</v>
      </c>
      <c r="C5" s="1">
        <v>3</v>
      </c>
      <c r="D5" s="1">
        <v>423.1</v>
      </c>
      <c r="G5" s="1" t="s">
        <v>26</v>
      </c>
      <c r="H5" s="1" t="s">
        <v>29</v>
      </c>
      <c r="I5" s="16">
        <f>AVERAGE(D13:D17)</f>
        <v>469.46000000000004</v>
      </c>
      <c r="J5" s="16"/>
    </row>
    <row r="6" spans="1:10" ht="15">
      <c r="A6" s="1" t="s">
        <v>26</v>
      </c>
      <c r="B6" s="1" t="s">
        <v>27</v>
      </c>
      <c r="C6" s="1">
        <v>4</v>
      </c>
      <c r="D6" s="1">
        <v>358.4</v>
      </c>
      <c r="G6" s="1"/>
      <c r="H6" s="1"/>
      <c r="I6" s="16"/>
      <c r="J6" s="16"/>
    </row>
    <row r="7" spans="1:10" ht="15">
      <c r="A7" s="1" t="s">
        <v>26</v>
      </c>
      <c r="B7" s="1" t="s">
        <v>27</v>
      </c>
      <c r="C7" s="1">
        <v>5</v>
      </c>
      <c r="D7" s="1">
        <v>487.8</v>
      </c>
      <c r="G7" s="1" t="s">
        <v>1</v>
      </c>
      <c r="H7" s="1" t="s">
        <v>27</v>
      </c>
      <c r="I7" s="16">
        <f>AVERAGE(D19:D23)</f>
        <v>541.46</v>
      </c>
      <c r="J7" s="16"/>
    </row>
    <row r="8" spans="1:10" ht="15">
      <c r="A8" s="1" t="s">
        <v>26</v>
      </c>
      <c r="B8" s="1" t="s">
        <v>28</v>
      </c>
      <c r="C8" s="1">
        <v>1</v>
      </c>
      <c r="D8" s="1">
        <v>458.7</v>
      </c>
      <c r="G8" s="1" t="s">
        <v>1</v>
      </c>
      <c r="H8" s="1" t="s">
        <v>28</v>
      </c>
      <c r="I8" s="16">
        <f>AVERAGE(D24:D28)</f>
        <v>529.3000000000001</v>
      </c>
      <c r="J8" s="16"/>
    </row>
    <row r="9" spans="1:10" ht="15">
      <c r="A9" s="1" t="s">
        <v>26</v>
      </c>
      <c r="B9" s="1" t="s">
        <v>28</v>
      </c>
      <c r="C9" s="1">
        <v>2</v>
      </c>
      <c r="D9" s="1">
        <v>486.7</v>
      </c>
      <c r="G9" s="1" t="s">
        <v>1</v>
      </c>
      <c r="H9" s="1" t="s">
        <v>29</v>
      </c>
      <c r="I9" s="16">
        <f>AVERAGE(D29:D33)</f>
        <v>535.0800000000002</v>
      </c>
      <c r="J9" s="16"/>
    </row>
    <row r="10" spans="1:10" ht="15">
      <c r="A10" s="1" t="s">
        <v>26</v>
      </c>
      <c r="B10" s="1" t="s">
        <v>28</v>
      </c>
      <c r="C10" s="1">
        <v>3</v>
      </c>
      <c r="D10" s="1">
        <v>472</v>
      </c>
      <c r="G10" s="1"/>
      <c r="H10" s="1"/>
      <c r="I10" s="16"/>
      <c r="J10" s="16"/>
    </row>
    <row r="11" spans="1:10" ht="15">
      <c r="A11" s="1" t="s">
        <v>26</v>
      </c>
      <c r="B11" s="1" t="s">
        <v>28</v>
      </c>
      <c r="C11" s="1">
        <v>4</v>
      </c>
      <c r="D11" s="1">
        <v>450</v>
      </c>
      <c r="G11" s="1"/>
      <c r="H11" s="1"/>
      <c r="I11" s="16"/>
      <c r="J11" s="16"/>
    </row>
    <row r="12" spans="1:10" ht="15">
      <c r="A12" s="1" t="s">
        <v>26</v>
      </c>
      <c r="B12" s="1" t="s">
        <v>28</v>
      </c>
      <c r="C12" s="1">
        <v>5</v>
      </c>
      <c r="D12" s="1">
        <v>487.2</v>
      </c>
      <c r="G12" s="12" t="s">
        <v>33</v>
      </c>
      <c r="H12" s="1"/>
      <c r="I12" s="16"/>
      <c r="J12" s="16"/>
    </row>
    <row r="13" spans="1:10" ht="28.5" customHeight="1">
      <c r="A13" s="1" t="s">
        <v>26</v>
      </c>
      <c r="B13" s="1" t="s">
        <v>29</v>
      </c>
      <c r="C13" s="1">
        <v>1</v>
      </c>
      <c r="D13" s="1">
        <v>485.4</v>
      </c>
      <c r="G13" s="15" t="s">
        <v>22</v>
      </c>
      <c r="H13" s="17" t="s">
        <v>32</v>
      </c>
      <c r="I13" s="15" t="s">
        <v>34</v>
      </c>
      <c r="J13" s="17" t="s">
        <v>35</v>
      </c>
    </row>
    <row r="14" spans="1:10" ht="15">
      <c r="A14" s="1" t="s">
        <v>26</v>
      </c>
      <c r="B14" s="1" t="s">
        <v>29</v>
      </c>
      <c r="C14" s="1">
        <v>2</v>
      </c>
      <c r="D14" s="1">
        <v>440.6</v>
      </c>
      <c r="G14" s="1" t="s">
        <v>26</v>
      </c>
      <c r="H14" s="16">
        <f>AVERAGE(I3:I5)</f>
        <v>452.02</v>
      </c>
      <c r="I14" s="16">
        <f>STDEV(D3:D7,D8:D12,D13:D17)</f>
        <v>48.467665215363176</v>
      </c>
      <c r="J14" s="16">
        <f>I14/SQRT(3)</f>
        <v>27.982819559082593</v>
      </c>
    </row>
    <row r="15" spans="1:10" ht="15">
      <c r="A15" s="1" t="s">
        <v>26</v>
      </c>
      <c r="B15" s="1" t="s">
        <v>29</v>
      </c>
      <c r="C15" s="1">
        <v>3</v>
      </c>
      <c r="D15" s="1">
        <v>543.2</v>
      </c>
      <c r="G15" s="1" t="s">
        <v>1</v>
      </c>
      <c r="H15" s="16">
        <f>AVERAGE(I7:I9)</f>
        <v>535.2800000000001</v>
      </c>
      <c r="I15" s="16">
        <f>STDEV(D19:D23,D24:D28,D29:D33)</f>
        <v>27.38125531923515</v>
      </c>
      <c r="J15" s="16">
        <f>I15/SQRT(3)</f>
        <v>15.808575129310288</v>
      </c>
    </row>
    <row r="16" spans="1:4" ht="15">
      <c r="A16" s="1" t="s">
        <v>26</v>
      </c>
      <c r="B16" s="1" t="s">
        <v>29</v>
      </c>
      <c r="C16" s="1">
        <v>4</v>
      </c>
      <c r="D16" s="1">
        <v>390.5</v>
      </c>
    </row>
    <row r="17" spans="1:4" ht="15">
      <c r="A17" s="1" t="s">
        <v>26</v>
      </c>
      <c r="B17" s="1" t="s">
        <v>29</v>
      </c>
      <c r="C17" s="1">
        <v>5</v>
      </c>
      <c r="D17" s="1">
        <v>487.6</v>
      </c>
    </row>
    <row r="18" spans="1:4" ht="15">
      <c r="A18" s="1"/>
      <c r="B18" s="1"/>
      <c r="C18" s="1"/>
      <c r="D18" s="1"/>
    </row>
    <row r="19" spans="1:4" ht="15">
      <c r="A19" s="1" t="s">
        <v>1</v>
      </c>
      <c r="B19" s="1" t="s">
        <v>27</v>
      </c>
      <c r="C19" s="1">
        <v>1</v>
      </c>
      <c r="D19" s="1">
        <v>520.2</v>
      </c>
    </row>
    <row r="20" spans="1:7" ht="15">
      <c r="A20" s="1" t="s">
        <v>1</v>
      </c>
      <c r="B20" s="1" t="s">
        <v>27</v>
      </c>
      <c r="C20" s="1">
        <v>2</v>
      </c>
      <c r="D20" s="1">
        <v>531.1</v>
      </c>
      <c r="G20" t="s">
        <v>71</v>
      </c>
    </row>
    <row r="21" spans="1:4" ht="15">
      <c r="A21" s="1" t="s">
        <v>1</v>
      </c>
      <c r="B21" s="1" t="s">
        <v>27</v>
      </c>
      <c r="C21" s="1">
        <v>3</v>
      </c>
      <c r="D21" s="1">
        <v>545.6</v>
      </c>
    </row>
    <row r="22" spans="1:7" ht="15">
      <c r="A22" s="1" t="s">
        <v>1</v>
      </c>
      <c r="B22" s="1" t="s">
        <v>27</v>
      </c>
      <c r="C22" s="1">
        <v>4</v>
      </c>
      <c r="D22" s="1">
        <v>586</v>
      </c>
      <c r="G22" t="s">
        <v>67</v>
      </c>
    </row>
    <row r="23" spans="1:7" ht="15">
      <c r="A23" s="1" t="s">
        <v>1</v>
      </c>
      <c r="B23" s="1" t="s">
        <v>27</v>
      </c>
      <c r="C23" s="1">
        <v>5</v>
      </c>
      <c r="D23" s="1">
        <v>524.4</v>
      </c>
      <c r="G23" s="21" t="s">
        <v>68</v>
      </c>
    </row>
    <row r="24" spans="1:4" ht="15">
      <c r="A24" s="1" t="s">
        <v>1</v>
      </c>
      <c r="B24" s="1" t="s">
        <v>28</v>
      </c>
      <c r="C24" s="1">
        <v>1</v>
      </c>
      <c r="D24" s="1">
        <v>499.7</v>
      </c>
    </row>
    <row r="25" spans="1:7" ht="15">
      <c r="A25" s="1" t="s">
        <v>1</v>
      </c>
      <c r="B25" s="1" t="s">
        <v>28</v>
      </c>
      <c r="C25" s="1">
        <v>2</v>
      </c>
      <c r="D25" s="1">
        <v>557.1</v>
      </c>
      <c r="G25" t="s">
        <v>70</v>
      </c>
    </row>
    <row r="26" spans="1:7" ht="15">
      <c r="A26" s="1" t="s">
        <v>1</v>
      </c>
      <c r="B26" s="1" t="s">
        <v>28</v>
      </c>
      <c r="C26" s="1">
        <v>3</v>
      </c>
      <c r="D26" s="1">
        <v>547.6</v>
      </c>
      <c r="G26" t="s">
        <v>69</v>
      </c>
    </row>
    <row r="27" spans="1:7" ht="15">
      <c r="A27" s="1" t="s">
        <v>1</v>
      </c>
      <c r="B27" s="1" t="s">
        <v>28</v>
      </c>
      <c r="C27" s="1">
        <v>4</v>
      </c>
      <c r="D27" s="1">
        <v>549.7</v>
      </c>
      <c r="G27" t="s">
        <v>72</v>
      </c>
    </row>
    <row r="28" spans="1:4" ht="15">
      <c r="A28" s="1" t="s">
        <v>1</v>
      </c>
      <c r="B28" s="1" t="s">
        <v>28</v>
      </c>
      <c r="C28" s="1">
        <v>5</v>
      </c>
      <c r="D28" s="1">
        <v>492.4</v>
      </c>
    </row>
    <row r="29" spans="1:7" ht="15">
      <c r="A29" s="1" t="s">
        <v>1</v>
      </c>
      <c r="B29" s="1" t="s">
        <v>29</v>
      </c>
      <c r="C29" s="1">
        <v>1</v>
      </c>
      <c r="D29" s="1">
        <v>554.3</v>
      </c>
      <c r="G29" s="11" t="s">
        <v>74</v>
      </c>
    </row>
    <row r="30" spans="1:7" ht="15">
      <c r="A30" s="1" t="s">
        <v>1</v>
      </c>
      <c r="B30" s="1" t="s">
        <v>29</v>
      </c>
      <c r="C30" s="1">
        <v>2</v>
      </c>
      <c r="D30" s="1">
        <v>577.6</v>
      </c>
      <c r="G30" s="11" t="s">
        <v>73</v>
      </c>
    </row>
    <row r="31" spans="1:4" ht="15">
      <c r="A31" s="1" t="s">
        <v>1</v>
      </c>
      <c r="B31" s="1" t="s">
        <v>29</v>
      </c>
      <c r="C31" s="1">
        <v>3</v>
      </c>
      <c r="D31" s="1">
        <v>507.9</v>
      </c>
    </row>
    <row r="32" spans="1:4" ht="15">
      <c r="A32" s="1" t="s">
        <v>1</v>
      </c>
      <c r="B32" s="1" t="s">
        <v>29</v>
      </c>
      <c r="C32" s="1">
        <v>4</v>
      </c>
      <c r="D32" s="1">
        <v>517.9</v>
      </c>
    </row>
    <row r="33" spans="1:4" ht="15">
      <c r="A33" s="1" t="s">
        <v>1</v>
      </c>
      <c r="B33" s="1" t="s">
        <v>29</v>
      </c>
      <c r="C33" s="1">
        <v>5</v>
      </c>
      <c r="D33" s="1">
        <v>517.7</v>
      </c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7" ht="27.75" customHeight="1"/>
  </sheetData>
  <sheetProtection/>
  <hyperlinks>
    <hyperlink ref="G23" r:id="rId1" display="http://udel.edu/~mcdonald/statdispersion.html#stddev"/>
  </hyperlinks>
  <printOptions/>
  <pageMargins left="0.7" right="0.7" top="0.75" bottom="0.75" header="0.3" footer="0.3"/>
  <pageSetup fitToHeight="1" fitToWidth="1" horizontalDpi="600" verticalDpi="600" orientation="landscape" scale="96" r:id="rId2"/>
  <ignoredErrors>
    <ignoredError sqref="I3:I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A1" sqref="A1:O39"/>
    </sheetView>
  </sheetViews>
  <sheetFormatPr defaultColWidth="9.140625" defaultRowHeight="15"/>
  <cols>
    <col min="2" max="3" width="9.140625" style="1" customWidth="1"/>
    <col min="6" max="6" width="16.8515625" style="0" customWidth="1"/>
    <col min="11" max="12" width="11.140625" style="0" customWidth="1"/>
  </cols>
  <sheetData>
    <row r="1" spans="1:12" ht="15">
      <c r="A1" s="6"/>
      <c r="B1" s="7" t="s">
        <v>0</v>
      </c>
      <c r="C1" s="7" t="s">
        <v>1</v>
      </c>
      <c r="F1" s="6" t="s">
        <v>37</v>
      </c>
      <c r="L1" s="11" t="s">
        <v>38</v>
      </c>
    </row>
    <row r="2" spans="1:12" ht="15">
      <c r="A2" s="6" t="s">
        <v>2</v>
      </c>
      <c r="B2" s="1">
        <v>405.6</v>
      </c>
      <c r="C2" s="1">
        <v>520.2</v>
      </c>
      <c r="L2" s="11" t="s">
        <v>39</v>
      </c>
    </row>
    <row r="3" spans="1:12" ht="15">
      <c r="A3" s="6"/>
      <c r="B3" s="1">
        <v>403.5</v>
      </c>
      <c r="C3" s="1">
        <v>531.1</v>
      </c>
      <c r="F3" t="s">
        <v>3</v>
      </c>
      <c r="G3" t="s">
        <v>0</v>
      </c>
      <c r="H3" t="s">
        <v>1</v>
      </c>
      <c r="I3" t="s">
        <v>4</v>
      </c>
      <c r="L3" s="11" t="s">
        <v>40</v>
      </c>
    </row>
    <row r="4" spans="1:12" ht="15.75" thickBot="1">
      <c r="A4" s="6"/>
      <c r="B4" s="1">
        <v>423.1</v>
      </c>
      <c r="C4" s="1">
        <v>545.6</v>
      </c>
      <c r="F4" s="2" t="s">
        <v>2</v>
      </c>
      <c r="G4" s="2"/>
      <c r="H4" s="2"/>
      <c r="I4" s="2"/>
      <c r="L4" s="11" t="s">
        <v>41</v>
      </c>
    </row>
    <row r="5" spans="1:12" ht="15">
      <c r="A5" s="6"/>
      <c r="B5" s="1">
        <v>358.4</v>
      </c>
      <c r="C5" s="1">
        <v>586</v>
      </c>
      <c r="F5" s="3" t="s">
        <v>5</v>
      </c>
      <c r="G5" s="3">
        <v>5</v>
      </c>
      <c r="H5" s="3">
        <v>5</v>
      </c>
      <c r="I5" s="3">
        <v>10</v>
      </c>
      <c r="L5" s="11" t="s">
        <v>42</v>
      </c>
    </row>
    <row r="6" spans="1:12" ht="15">
      <c r="A6" s="6"/>
      <c r="B6" s="1">
        <v>487.8</v>
      </c>
      <c r="C6" s="1">
        <v>524.4</v>
      </c>
      <c r="F6" s="3" t="s">
        <v>6</v>
      </c>
      <c r="G6" s="3">
        <v>2078.4</v>
      </c>
      <c r="H6" s="3">
        <v>2707.3</v>
      </c>
      <c r="I6" s="3">
        <v>4785.7</v>
      </c>
      <c r="L6" s="11" t="s">
        <v>43</v>
      </c>
    </row>
    <row r="7" spans="1:12" ht="15">
      <c r="A7" s="6" t="s">
        <v>7</v>
      </c>
      <c r="B7" s="1">
        <v>458.7</v>
      </c>
      <c r="C7" s="1">
        <v>499.7</v>
      </c>
      <c r="F7" s="3" t="s">
        <v>8</v>
      </c>
      <c r="G7" s="3">
        <v>415.68</v>
      </c>
      <c r="H7" s="3">
        <v>541.46</v>
      </c>
      <c r="I7" s="3">
        <v>478.57</v>
      </c>
      <c r="L7" s="11" t="s">
        <v>44</v>
      </c>
    </row>
    <row r="8" spans="1:12" ht="15">
      <c r="A8" s="6"/>
      <c r="B8" s="1">
        <v>486.7</v>
      </c>
      <c r="C8" s="1">
        <v>557.1</v>
      </c>
      <c r="F8" s="3" t="s">
        <v>9</v>
      </c>
      <c r="G8" s="3">
        <v>2196.826999999932</v>
      </c>
      <c r="H8" s="3">
        <v>712.8279999999995</v>
      </c>
      <c r="I8" s="3">
        <v>5687.793444444477</v>
      </c>
      <c r="L8" s="11" t="s">
        <v>45</v>
      </c>
    </row>
    <row r="9" spans="1:12" ht="15">
      <c r="A9" s="6"/>
      <c r="B9" s="1">
        <v>472</v>
      </c>
      <c r="C9" s="1">
        <v>547.6</v>
      </c>
      <c r="F9" s="3"/>
      <c r="G9" s="3"/>
      <c r="H9" s="3"/>
      <c r="I9" s="3"/>
      <c r="L9" s="11"/>
    </row>
    <row r="10" spans="1:12" ht="15.75" thickBot="1">
      <c r="A10" s="6"/>
      <c r="B10" s="1">
        <v>450</v>
      </c>
      <c r="C10" s="1">
        <v>549.7</v>
      </c>
      <c r="F10" s="2" t="s">
        <v>7</v>
      </c>
      <c r="G10" s="2"/>
      <c r="H10" s="2"/>
      <c r="I10" s="2"/>
      <c r="L10" s="11" t="s">
        <v>46</v>
      </c>
    </row>
    <row r="11" spans="1:12" ht="15">
      <c r="A11" s="6"/>
      <c r="B11" s="1">
        <v>487.2</v>
      </c>
      <c r="C11" s="1">
        <v>492.4</v>
      </c>
      <c r="F11" s="3" t="s">
        <v>5</v>
      </c>
      <c r="G11" s="3">
        <v>5</v>
      </c>
      <c r="H11" s="3">
        <v>5</v>
      </c>
      <c r="I11" s="3">
        <v>10</v>
      </c>
      <c r="L11" s="11" t="s">
        <v>47</v>
      </c>
    </row>
    <row r="12" spans="1:12" ht="15">
      <c r="A12" s="6" t="s">
        <v>10</v>
      </c>
      <c r="B12" s="1">
        <v>485.4</v>
      </c>
      <c r="C12" s="1">
        <v>554.3</v>
      </c>
      <c r="F12" s="3" t="s">
        <v>6</v>
      </c>
      <c r="G12" s="3">
        <v>2354.6</v>
      </c>
      <c r="H12" s="3">
        <v>2646.5000000000005</v>
      </c>
      <c r="I12" s="3">
        <v>5001.099999999999</v>
      </c>
      <c r="L12" s="11" t="s">
        <v>63</v>
      </c>
    </row>
    <row r="13" spans="2:12" ht="15">
      <c r="B13" s="1">
        <v>440.6</v>
      </c>
      <c r="C13" s="1">
        <v>577.6</v>
      </c>
      <c r="F13" s="3" t="s">
        <v>8</v>
      </c>
      <c r="G13" s="3">
        <v>470.91999999999996</v>
      </c>
      <c r="H13" s="3">
        <v>529.3000000000001</v>
      </c>
      <c r="I13" s="3">
        <v>500.10999999999996</v>
      </c>
      <c r="L13" s="11" t="s">
        <v>48</v>
      </c>
    </row>
    <row r="14" spans="2:12" ht="15">
      <c r="B14" s="1">
        <v>543.2</v>
      </c>
      <c r="C14" s="1">
        <v>507.9</v>
      </c>
      <c r="F14" s="3" t="s">
        <v>9</v>
      </c>
      <c r="G14" s="3">
        <v>275.5469999999999</v>
      </c>
      <c r="H14" s="3">
        <v>940.4150000000016</v>
      </c>
      <c r="I14" s="3">
        <v>1487.156555555557</v>
      </c>
      <c r="L14" s="11" t="s">
        <v>49</v>
      </c>
    </row>
    <row r="15" spans="2:12" ht="15">
      <c r="B15" s="1">
        <v>390.5</v>
      </c>
      <c r="C15" s="1">
        <v>517.9</v>
      </c>
      <c r="F15" s="3"/>
      <c r="G15" s="3"/>
      <c r="H15" s="3"/>
      <c r="I15" s="3"/>
      <c r="L15" s="11" t="s">
        <v>50</v>
      </c>
    </row>
    <row r="16" spans="2:12" ht="15.75" thickBot="1">
      <c r="B16" s="1">
        <v>487.6</v>
      </c>
      <c r="C16" s="1">
        <v>517.7</v>
      </c>
      <c r="F16" s="2" t="s">
        <v>10</v>
      </c>
      <c r="G16" s="2"/>
      <c r="H16" s="2"/>
      <c r="I16" s="2"/>
      <c r="L16" s="11" t="s">
        <v>51</v>
      </c>
    </row>
    <row r="17" spans="6:12" ht="15">
      <c r="F17" s="3" t="s">
        <v>5</v>
      </c>
      <c r="G17" s="3">
        <v>5</v>
      </c>
      <c r="H17" s="3">
        <v>5</v>
      </c>
      <c r="I17" s="3">
        <v>10</v>
      </c>
      <c r="L17" s="11" t="s">
        <v>52</v>
      </c>
    </row>
    <row r="18" spans="1:12" ht="15">
      <c r="A18" s="11" t="s">
        <v>21</v>
      </c>
      <c r="F18" s="3" t="s">
        <v>6</v>
      </c>
      <c r="G18" s="3">
        <v>2347.3</v>
      </c>
      <c r="H18" s="3">
        <v>2675.4000000000005</v>
      </c>
      <c r="I18" s="3">
        <v>5022.7</v>
      </c>
      <c r="L18" s="11"/>
    </row>
    <row r="19" spans="6:12" ht="15">
      <c r="F19" s="3" t="s">
        <v>8</v>
      </c>
      <c r="G19" s="3">
        <v>469.46000000000004</v>
      </c>
      <c r="H19" s="3">
        <v>535.0800000000002</v>
      </c>
      <c r="I19" s="3">
        <v>502.27</v>
      </c>
      <c r="L19" s="11" t="s">
        <v>64</v>
      </c>
    </row>
    <row r="20" spans="6:12" ht="15">
      <c r="F20" s="3" t="s">
        <v>9</v>
      </c>
      <c r="G20" s="3">
        <v>3272.0779999999795</v>
      </c>
      <c r="H20" s="3">
        <v>878.3320000000001</v>
      </c>
      <c r="I20" s="3">
        <v>3040.7334444444214</v>
      </c>
      <c r="L20" s="11" t="s">
        <v>53</v>
      </c>
    </row>
    <row r="21" spans="6:12" ht="15">
      <c r="F21" s="3"/>
      <c r="G21" s="3"/>
      <c r="H21" s="3"/>
      <c r="I21" s="3"/>
      <c r="L21" s="11" t="s">
        <v>57</v>
      </c>
    </row>
    <row r="22" spans="6:12" ht="15.75" thickBot="1">
      <c r="F22" s="2" t="s">
        <v>4</v>
      </c>
      <c r="G22" s="2"/>
      <c r="H22" s="2"/>
      <c r="I22" s="2"/>
      <c r="J22" s="2"/>
      <c r="L22" s="11" t="s">
        <v>58</v>
      </c>
    </row>
    <row r="23" spans="6:12" ht="15">
      <c r="F23" s="3" t="s">
        <v>5</v>
      </c>
      <c r="G23" s="3">
        <v>15</v>
      </c>
      <c r="H23" s="3">
        <v>15</v>
      </c>
      <c r="I23" s="3"/>
      <c r="J23" s="3"/>
      <c r="L23" s="11" t="s">
        <v>59</v>
      </c>
    </row>
    <row r="24" spans="6:12" ht="15">
      <c r="F24" s="3" t="s">
        <v>6</v>
      </c>
      <c r="G24" s="3">
        <v>6780.3</v>
      </c>
      <c r="H24" s="3">
        <v>8029.200000000002</v>
      </c>
      <c r="I24" s="3"/>
      <c r="J24" s="3"/>
      <c r="L24" s="11" t="s">
        <v>60</v>
      </c>
    </row>
    <row r="25" spans="6:12" ht="15">
      <c r="F25" s="3" t="s">
        <v>8</v>
      </c>
      <c r="G25" s="3">
        <v>452.02000000000004</v>
      </c>
      <c r="H25" s="3">
        <v>535.28</v>
      </c>
      <c r="I25" s="3"/>
      <c r="J25" s="3"/>
      <c r="L25" s="11" t="s">
        <v>61</v>
      </c>
    </row>
    <row r="26" spans="6:12" ht="15">
      <c r="F26" s="3" t="s">
        <v>9</v>
      </c>
      <c r="G26" s="3">
        <v>2349.1145714285253</v>
      </c>
      <c r="H26" s="3">
        <v>749.7331428571432</v>
      </c>
      <c r="I26" s="3"/>
      <c r="J26" s="3"/>
      <c r="L26" s="11" t="s">
        <v>62</v>
      </c>
    </row>
    <row r="27" spans="6:10" ht="15">
      <c r="F27" s="3"/>
      <c r="G27" s="3"/>
      <c r="H27" s="3"/>
      <c r="I27" s="3"/>
      <c r="J27" s="3"/>
    </row>
    <row r="28" ht="15">
      <c r="L28" s="11" t="s">
        <v>65</v>
      </c>
    </row>
    <row r="29" ht="15">
      <c r="L29" s="18" t="s">
        <v>66</v>
      </c>
    </row>
    <row r="30" ht="15.75" thickBot="1">
      <c r="F30" t="s">
        <v>11</v>
      </c>
    </row>
    <row r="31" spans="6:12" ht="15">
      <c r="F31" s="4" t="s">
        <v>12</v>
      </c>
      <c r="G31" s="4" t="s">
        <v>13</v>
      </c>
      <c r="H31" s="4" t="s">
        <v>14</v>
      </c>
      <c r="I31" s="4" t="s">
        <v>15</v>
      </c>
      <c r="J31" s="4" t="s">
        <v>16</v>
      </c>
      <c r="K31" s="4" t="s">
        <v>17</v>
      </c>
      <c r="L31" s="4" t="s">
        <v>18</v>
      </c>
    </row>
    <row r="32" spans="6:12" ht="15">
      <c r="F32" s="3" t="s">
        <v>56</v>
      </c>
      <c r="G32" s="3">
        <v>3434.4239999999845</v>
      </c>
      <c r="H32" s="3">
        <v>2</v>
      </c>
      <c r="I32" s="3">
        <v>1717.2119999999923</v>
      </c>
      <c r="J32" s="3">
        <v>1.2449538891064456</v>
      </c>
      <c r="K32" s="19">
        <v>0.30589300391439944</v>
      </c>
      <c r="L32" s="19">
        <v>3.4028261053501945</v>
      </c>
    </row>
    <row r="33" spans="6:12" ht="15">
      <c r="F33" s="8" t="s">
        <v>55</v>
      </c>
      <c r="G33" s="8">
        <v>51991.70699999999</v>
      </c>
      <c r="H33" s="8">
        <v>1</v>
      </c>
      <c r="I33" s="8">
        <v>51991.70699999999</v>
      </c>
      <c r="J33" s="8">
        <v>37.693236380209946</v>
      </c>
      <c r="K33" s="20">
        <v>2.420410374391365E-06</v>
      </c>
      <c r="L33" s="20">
        <v>4.259677272690235</v>
      </c>
    </row>
    <row r="34" spans="6:12" ht="15">
      <c r="F34" s="3" t="s">
        <v>19</v>
      </c>
      <c r="G34" s="3">
        <v>6845.33600000001</v>
      </c>
      <c r="H34" s="3">
        <v>2</v>
      </c>
      <c r="I34" s="3">
        <v>3422.668000000005</v>
      </c>
      <c r="J34" s="3">
        <v>2.481384848067801</v>
      </c>
      <c r="K34" s="19">
        <v>0.10482233020654742</v>
      </c>
      <c r="L34" s="19">
        <v>3.4028261053501945</v>
      </c>
    </row>
    <row r="35" spans="6:12" ht="15">
      <c r="F35" s="3" t="s">
        <v>20</v>
      </c>
      <c r="G35" s="3">
        <v>33104.108000000015</v>
      </c>
      <c r="H35" s="3">
        <v>24</v>
      </c>
      <c r="I35" s="3">
        <v>1379.337833333334</v>
      </c>
      <c r="J35" s="3"/>
      <c r="K35" s="3"/>
      <c r="L35" s="3"/>
    </row>
    <row r="36" spans="6:12" ht="15">
      <c r="F36" s="3"/>
      <c r="G36" s="3"/>
      <c r="H36" s="3"/>
      <c r="I36" s="3"/>
      <c r="J36" s="3"/>
      <c r="K36" s="3"/>
      <c r="L36" s="3"/>
    </row>
    <row r="37" spans="6:12" ht="15.75" thickBot="1">
      <c r="F37" s="5" t="s">
        <v>4</v>
      </c>
      <c r="G37" s="5">
        <v>95375.575</v>
      </c>
      <c r="H37" s="5">
        <v>29</v>
      </c>
      <c r="I37" s="5"/>
      <c r="J37" s="5"/>
      <c r="K37" s="5"/>
      <c r="L37" s="5"/>
    </row>
    <row r="38" spans="2:5" ht="18.75">
      <c r="B38" s="10"/>
      <c r="C38" s="10"/>
      <c r="D38" s="9"/>
      <c r="E38" s="9"/>
    </row>
    <row r="39" spans="1:9" ht="18.75">
      <c r="A39" s="9" t="s">
        <v>54</v>
      </c>
      <c r="F39" s="9"/>
      <c r="G39" s="9"/>
      <c r="H39" s="9"/>
      <c r="I39" s="9"/>
    </row>
  </sheetData>
  <sheetProtection/>
  <hyperlinks>
    <hyperlink ref="L29" r:id="rId1" display="http://udel.edu/~mcdonald/statnested.html"/>
  </hyperlinks>
  <printOptions/>
  <pageMargins left="0.7" right="0.7" top="0.75" bottom="0.75" header="0.3" footer="0.3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tech</cp:lastModifiedBy>
  <cp:lastPrinted>2011-10-18T22:46:31Z</cp:lastPrinted>
  <dcterms:created xsi:type="dcterms:W3CDTF">2011-10-18T20:31:58Z</dcterms:created>
  <dcterms:modified xsi:type="dcterms:W3CDTF">2011-10-19T01:06:44Z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